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1479" windowHeight="10610"/>
  </bookViews>
  <sheets>
    <sheet name="skills" sheetId="1" r:id="rId1"/>
    <sheet name="stats" sheetId="4" r:id="rId2"/>
    <sheet name="_ext_crit_hit" sheetId="6" r:id="rId3"/>
    <sheet name="_ext_hit_count" sheetId="7" r:id="rId4"/>
    <sheet name="stats_base" sheetId="5" r:id="rId5"/>
    <sheet name="attributes" sheetId="2" r:id="rId6"/>
    <sheet name="LUT" sheetId="3" r:id="rId7"/>
  </sheets>
  <definedNames>
    <definedName name="_xlnm._FilterDatabase" localSheetId="5" hidden="1">attributes!$A$1:$B$161</definedName>
    <definedName name="_xlnm._FilterDatabase" localSheetId="0" hidden="1">skills!$A$1:$AF$285</definedName>
    <definedName name="_xlnm._FilterDatabase" localSheetId="1" hidden="1">stats!$A$1:$AB$105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4" l="1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2" i="4"/>
  <c r="E284" i="1"/>
  <c r="E283" i="1"/>
  <c r="E281" i="1"/>
  <c r="E280" i="1"/>
  <c r="E278" i="1"/>
  <c r="E277" i="1"/>
  <c r="E275" i="1"/>
  <c r="E274" i="1"/>
  <c r="E272" i="1"/>
  <c r="E271" i="1"/>
  <c r="E269" i="1"/>
  <c r="E268" i="1"/>
  <c r="E266" i="1"/>
  <c r="E265" i="1"/>
  <c r="E263" i="1"/>
  <c r="E262" i="1"/>
  <c r="E260" i="1"/>
  <c r="E259" i="1"/>
  <c r="E257" i="1"/>
  <c r="E256" i="1"/>
  <c r="E254" i="1"/>
  <c r="E253" i="1"/>
  <c r="E251" i="1"/>
  <c r="E250" i="1"/>
  <c r="E248" i="1"/>
  <c r="E247" i="1"/>
  <c r="E245" i="1"/>
  <c r="E244" i="1"/>
  <c r="E242" i="1"/>
  <c r="E241" i="1"/>
  <c r="E239" i="1"/>
  <c r="E238" i="1"/>
  <c r="E236" i="1"/>
  <c r="E235" i="1"/>
  <c r="E233" i="1"/>
  <c r="E232" i="1"/>
  <c r="E230" i="1"/>
  <c r="E229" i="1"/>
  <c r="E228" i="1"/>
  <c r="E227" i="1"/>
  <c r="E225" i="1"/>
  <c r="E224" i="1"/>
  <c r="E222" i="1"/>
  <c r="E221" i="1"/>
  <c r="E219" i="1"/>
  <c r="E218" i="1"/>
  <c r="E216" i="1"/>
  <c r="E215" i="1"/>
  <c r="E213" i="1"/>
  <c r="E212" i="1"/>
  <c r="E211" i="1"/>
  <c r="E210" i="1"/>
  <c r="E209" i="1"/>
  <c r="E208" i="1"/>
  <c r="E206" i="1"/>
  <c r="E205" i="1"/>
  <c r="E203" i="1"/>
  <c r="E202" i="1"/>
  <c r="E200" i="1"/>
  <c r="E199" i="1"/>
  <c r="E198" i="1"/>
  <c r="E197" i="1"/>
  <c r="E196" i="1"/>
  <c r="E195" i="1"/>
  <c r="E194" i="1"/>
  <c r="E193" i="1"/>
  <c r="E192" i="1"/>
  <c r="E191" i="1"/>
  <c r="E189" i="1"/>
  <c r="E188" i="1"/>
  <c r="E186" i="1"/>
  <c r="E185" i="1"/>
  <c r="E183" i="1"/>
  <c r="E182" i="1"/>
  <c r="E180" i="1"/>
  <c r="E179" i="1"/>
  <c r="E178" i="1"/>
  <c r="E177" i="1"/>
  <c r="E176" i="1"/>
  <c r="E175" i="1"/>
  <c r="E174" i="1"/>
  <c r="E173" i="1"/>
  <c r="E171" i="1"/>
  <c r="E170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0" i="1"/>
  <c r="E139" i="1"/>
  <c r="E138" i="1"/>
  <c r="E137" i="1"/>
  <c r="E136" i="1"/>
  <c r="E135" i="1"/>
  <c r="E133" i="1"/>
  <c r="E132" i="1"/>
  <c r="E131" i="1"/>
  <c r="E130" i="1"/>
  <c r="E129" i="1"/>
  <c r="E128" i="1"/>
  <c r="E127" i="1"/>
  <c r="E126" i="1"/>
  <c r="E124" i="1"/>
  <c r="E123" i="1"/>
  <c r="E121" i="1"/>
  <c r="E120" i="1"/>
  <c r="E118" i="1"/>
  <c r="E117" i="1"/>
  <c r="E115" i="1"/>
  <c r="E114" i="1"/>
  <c r="E112" i="1"/>
  <c r="E111" i="1"/>
  <c r="E109" i="1"/>
  <c r="E108" i="1"/>
  <c r="E106" i="1"/>
  <c r="E105" i="1"/>
  <c r="E103" i="1"/>
  <c r="E102" i="1"/>
  <c r="E100" i="1"/>
  <c r="E98" i="1"/>
  <c r="E97" i="1"/>
  <c r="E95" i="1"/>
  <c r="E94" i="1"/>
  <c r="E92" i="1"/>
  <c r="E91" i="1"/>
  <c r="E89" i="1"/>
  <c r="E88" i="1"/>
  <c r="E86" i="1"/>
  <c r="E84" i="1"/>
  <c r="E83" i="1"/>
  <c r="E81" i="1"/>
  <c r="E80" i="1"/>
  <c r="E78" i="1"/>
  <c r="E77" i="1"/>
  <c r="E75" i="1"/>
  <c r="E74" i="1"/>
  <c r="E72" i="1"/>
  <c r="E71" i="1"/>
  <c r="E69" i="1"/>
  <c r="E68" i="1"/>
  <c r="E66" i="1"/>
  <c r="E65" i="1"/>
  <c r="E63" i="1"/>
  <c r="E62" i="1"/>
  <c r="E60" i="1"/>
  <c r="E59" i="1"/>
  <c r="E57" i="1"/>
  <c r="E56" i="1"/>
  <c r="E54" i="1"/>
  <c r="E53" i="1"/>
  <c r="E51" i="1"/>
  <c r="E50" i="1"/>
  <c r="E48" i="1"/>
  <c r="E47" i="1"/>
  <c r="E45" i="1"/>
  <c r="E44" i="1"/>
  <c r="E42" i="1"/>
  <c r="E41" i="1"/>
  <c r="E39" i="1"/>
  <c r="E38" i="1"/>
  <c r="E36" i="1"/>
  <c r="E35" i="1"/>
  <c r="E33" i="1"/>
  <c r="E32" i="1"/>
  <c r="E30" i="1"/>
  <c r="E29" i="1"/>
  <c r="E27" i="1"/>
  <c r="E26" i="1"/>
  <c r="E24" i="1"/>
  <c r="E23" i="1"/>
  <c r="E21" i="1"/>
  <c r="E20" i="1"/>
  <c r="E18" i="1"/>
  <c r="E17" i="1"/>
  <c r="E15" i="1"/>
  <c r="E14" i="1"/>
  <c r="E12" i="1"/>
  <c r="E11" i="1"/>
  <c r="E9" i="1"/>
  <c r="E8" i="1"/>
  <c r="E6" i="1"/>
  <c r="E5" i="1"/>
  <c r="E3" i="1"/>
  <c r="E2" i="1"/>
  <c r="C14" i="5" l="1"/>
  <c r="C15" i="5"/>
  <c r="C16" i="5"/>
  <c r="C17" i="5"/>
  <c r="L44" i="4" l="1"/>
  <c r="K44" i="4"/>
  <c r="J44" i="4"/>
  <c r="I44" i="4"/>
  <c r="H44" i="4"/>
  <c r="G44" i="4"/>
  <c r="F44" i="4"/>
  <c r="E44" i="4"/>
  <c r="D44" i="4"/>
  <c r="L78" i="4"/>
  <c r="K78" i="4"/>
  <c r="J78" i="4"/>
  <c r="I78" i="4"/>
  <c r="H78" i="4"/>
  <c r="G78" i="4"/>
  <c r="F78" i="4"/>
  <c r="E78" i="4"/>
  <c r="D78" i="4"/>
  <c r="L92" i="4"/>
  <c r="K92" i="4"/>
  <c r="J92" i="4"/>
  <c r="I92" i="4"/>
  <c r="H92" i="4"/>
  <c r="G92" i="4"/>
  <c r="F92" i="4"/>
  <c r="E92" i="4"/>
  <c r="D92" i="4"/>
  <c r="L95" i="4"/>
  <c r="K95" i="4"/>
  <c r="J95" i="4"/>
  <c r="I95" i="4"/>
  <c r="H95" i="4"/>
  <c r="G95" i="4"/>
  <c r="F95" i="4"/>
  <c r="E95" i="4"/>
  <c r="D95" i="4"/>
  <c r="L61" i="4"/>
  <c r="K61" i="4"/>
  <c r="J61" i="4"/>
  <c r="I61" i="4"/>
  <c r="H61" i="4"/>
  <c r="G61" i="4"/>
  <c r="F61" i="4"/>
  <c r="E61" i="4"/>
  <c r="D61" i="4"/>
  <c r="L96" i="4"/>
  <c r="K96" i="4"/>
  <c r="J96" i="4"/>
  <c r="I96" i="4"/>
  <c r="H96" i="4"/>
  <c r="G96" i="4"/>
  <c r="F96" i="4"/>
  <c r="E96" i="4"/>
  <c r="D96" i="4"/>
  <c r="L52" i="4"/>
  <c r="K52" i="4"/>
  <c r="J52" i="4"/>
  <c r="I52" i="4"/>
  <c r="H52" i="4"/>
  <c r="G52" i="4"/>
  <c r="F52" i="4"/>
  <c r="E52" i="4"/>
  <c r="D52" i="4"/>
  <c r="L9" i="4"/>
  <c r="K9" i="4"/>
  <c r="J9" i="4"/>
  <c r="I9" i="4"/>
  <c r="H9" i="4"/>
  <c r="G9" i="4"/>
  <c r="F9" i="4"/>
  <c r="E9" i="4"/>
  <c r="D9" i="4"/>
  <c r="L88" i="4"/>
  <c r="K88" i="4"/>
  <c r="J88" i="4"/>
  <c r="I88" i="4"/>
  <c r="H88" i="4"/>
  <c r="G88" i="4"/>
  <c r="F88" i="4"/>
  <c r="E88" i="4"/>
  <c r="D88" i="4"/>
  <c r="L39" i="4"/>
  <c r="K39" i="4"/>
  <c r="J39" i="4"/>
  <c r="I39" i="4"/>
  <c r="H39" i="4"/>
  <c r="G39" i="4"/>
  <c r="F39" i="4"/>
  <c r="E39" i="4"/>
  <c r="D39" i="4"/>
  <c r="L49" i="4"/>
  <c r="K49" i="4"/>
  <c r="J49" i="4"/>
  <c r="I49" i="4"/>
  <c r="H49" i="4"/>
  <c r="G49" i="4"/>
  <c r="F49" i="4"/>
  <c r="E49" i="4"/>
  <c r="D49" i="4"/>
  <c r="L57" i="4"/>
  <c r="K57" i="4"/>
  <c r="J57" i="4"/>
  <c r="I57" i="4"/>
  <c r="H57" i="4"/>
  <c r="G57" i="4"/>
  <c r="F57" i="4"/>
  <c r="E57" i="4"/>
  <c r="D57" i="4"/>
  <c r="L100" i="4"/>
  <c r="K100" i="4"/>
  <c r="J100" i="4"/>
  <c r="I100" i="4"/>
  <c r="H100" i="4"/>
  <c r="G100" i="4"/>
  <c r="F100" i="4"/>
  <c r="E100" i="4"/>
  <c r="D100" i="4"/>
  <c r="L33" i="4"/>
  <c r="K33" i="4"/>
  <c r="J33" i="4"/>
  <c r="I33" i="4"/>
  <c r="H33" i="4"/>
  <c r="G33" i="4"/>
  <c r="F33" i="4"/>
  <c r="E33" i="4"/>
  <c r="D33" i="4"/>
  <c r="C7" i="5"/>
  <c r="C8" i="5"/>
  <c r="C9" i="5"/>
  <c r="C10" i="5"/>
  <c r="C11" i="5"/>
  <c r="C12" i="5"/>
  <c r="C13" i="5"/>
  <c r="D54" i="4"/>
  <c r="E54" i="4"/>
  <c r="F54" i="4"/>
  <c r="G54" i="4"/>
  <c r="H54" i="4"/>
  <c r="I54" i="4"/>
  <c r="J54" i="4"/>
  <c r="K54" i="4"/>
  <c r="L54" i="4"/>
  <c r="E26" i="4"/>
  <c r="I26" i="4"/>
  <c r="D46" i="4"/>
  <c r="H46" i="4"/>
  <c r="L46" i="4"/>
  <c r="G90" i="4"/>
  <c r="K90" i="4"/>
  <c r="E80" i="4"/>
  <c r="F80" i="4"/>
  <c r="G80" i="4"/>
  <c r="H80" i="4"/>
  <c r="I80" i="4"/>
  <c r="J80" i="4"/>
  <c r="K80" i="4"/>
  <c r="L80" i="4"/>
  <c r="D80" i="4"/>
  <c r="C3" i="5"/>
  <c r="D29" i="4" s="1"/>
  <c r="C4" i="5"/>
  <c r="G29" i="4" s="1"/>
  <c r="C5" i="5"/>
  <c r="C6" i="5"/>
  <c r="C2" i="5"/>
  <c r="J73" i="4" l="1"/>
  <c r="K29" i="4"/>
  <c r="J90" i="4"/>
  <c r="F90" i="4"/>
  <c r="K46" i="4"/>
  <c r="G46" i="4"/>
  <c r="L26" i="4"/>
  <c r="H26" i="4"/>
  <c r="D26" i="4"/>
  <c r="I73" i="4"/>
  <c r="E73" i="4"/>
  <c r="J29" i="4"/>
  <c r="F29" i="4"/>
  <c r="I90" i="4"/>
  <c r="E90" i="4"/>
  <c r="J46" i="4"/>
  <c r="F46" i="4"/>
  <c r="K26" i="4"/>
  <c r="G26" i="4"/>
  <c r="L73" i="4"/>
  <c r="H73" i="4"/>
  <c r="D73" i="4"/>
  <c r="I29" i="4"/>
  <c r="E29" i="4"/>
  <c r="F73" i="4"/>
  <c r="L90" i="4"/>
  <c r="H90" i="4"/>
  <c r="D90" i="4"/>
  <c r="I46" i="4"/>
  <c r="E46" i="4"/>
  <c r="J26" i="4"/>
  <c r="F26" i="4"/>
  <c r="K73" i="4"/>
  <c r="G73" i="4"/>
  <c r="L29" i="4"/>
  <c r="H29" i="4"/>
</calcChain>
</file>

<file path=xl/sharedStrings.xml><?xml version="1.0" encoding="utf-8"?>
<sst xmlns="http://schemas.openxmlformats.org/spreadsheetml/2006/main" count="4371" uniqueCount="1083">
  <si>
    <t>attributes</t>
  </si>
  <si>
    <t>target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</si>
  <si>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</si>
  <si>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</si>
  <si>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</si>
  <si>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</si>
  <si>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</si>
  <si>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</si>
  <si>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</si>
  <si>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</si>
  <si>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</si>
  <si>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</si>
  <si>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</si>
  <si>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</si>
  <si>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</si>
  <si>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</si>
  <si>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</si>
  <si>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</si>
  <si>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</si>
  <si>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</si>
  <si>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</si>
  <si>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</si>
  <si>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</si>
  <si>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</si>
  <si>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</si>
  <si>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</si>
  <si>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</si>
  <si>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</si>
  <si>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</si>
  <si>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</si>
  <si>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</si>
  <si>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</si>
  <si>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</si>
  <si>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</si>
  <si>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</si>
  <si>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</si>
  <si>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</si>
  <si>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</si>
  <si>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</si>
  <si>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</si>
  <si>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</si>
  <si>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</si>
  <si>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</si>
  <si>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</si>
  <si>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</si>
  <si>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</si>
  <si>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</si>
  <si>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</si>
  <si>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</si>
  <si>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</si>
  <si>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</si>
  <si>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</si>
  <si>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</si>
  <si>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</si>
  <si>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</si>
  <si>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</si>
  <si>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</si>
  <si>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</si>
  <si>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</si>
  <si>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</si>
  <si>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</si>
  <si>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</si>
  <si>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</si>
  <si>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</si>
  <si>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</si>
  <si>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</si>
  <si>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</si>
  <si>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</si>
  <si>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</si>
  <si>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</si>
  <si>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</si>
  <si>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</si>
  <si>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</si>
  <si>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</si>
  <si>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</si>
  <si>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</si>
  <si>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</si>
  <si>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</si>
  <si>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</si>
  <si>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</si>
  <si>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</si>
  <si>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</si>
  <si>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</si>
  <si>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</si>
  <si>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</si>
  <si>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</si>
  <si>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</si>
  <si>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</si>
  <si>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</si>
  <si>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</si>
  <si>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</si>
  <si>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</si>
  <si>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</si>
  <si>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</si>
  <si>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</si>
  <si>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</si>
  <si>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</si>
  <si>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</si>
  <si>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</si>
  <si>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</si>
  <si>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</si>
  <si>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</si>
  <si>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</si>
  <si>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</si>
  <si>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</si>
  <si>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</si>
  <si>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</si>
  <si>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</si>
  <si>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</si>
  <si>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</si>
  <si>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</si>
  <si>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</si>
  <si>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</si>
  <si>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</si>
  <si>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</si>
  <si>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</si>
  <si>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</si>
  <si>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</si>
  <si>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</si>
  <si>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</si>
  <si>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</si>
  <si>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</si>
  <si>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</si>
  <si>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</si>
  <si>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</si>
  <si>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</si>
  <si>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</si>
  <si>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</si>
  <si>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</si>
  <si>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</si>
  <si>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</si>
  <si>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</si>
  <si>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</si>
  <si>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</si>
  <si>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</si>
  <si>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</si>
  <si>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</si>
  <si>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</si>
  <si>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</si>
  <si>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</si>
  <si>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</si>
  <si>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</si>
  <si>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</si>
  <si>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</si>
  <si>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</si>
  <si>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</si>
  <si>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</si>
  <si>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</si>
  <si>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</si>
  <si>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</si>
  <si>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</si>
  <si>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</si>
  <si>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</si>
  <si>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</si>
  <si>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</si>
  <si>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</si>
  <si>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</si>
  <si>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</si>
  <si>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</si>
  <si>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</si>
  <si>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</si>
  <si>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</si>
  <si>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</si>
  <si>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</si>
  <si>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</si>
  <si>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</si>
  <si>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</si>
  <si>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</si>
  <si>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</si>
  <si>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</si>
  <si>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</si>
  <si>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</si>
  <si>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</si>
  <si>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</si>
  <si>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</si>
  <si>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</si>
  <si>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</si>
  <si>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</si>
  <si>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</si>
  <si>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</si>
  <si>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</si>
  <si>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</si>
  <si>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</si>
  <si>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</si>
  <si>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</si>
  <si>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</si>
  <si>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</si>
  <si>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</si>
  <si>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</si>
  <si>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</si>
  <si>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</si>
  <si>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</si>
  <si>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</si>
  <si>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</si>
  <si>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</si>
  <si>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</si>
  <si>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</si>
  <si>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</si>
  <si>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</si>
  <si>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</si>
  <si>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</si>
  <si>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</si>
  <si>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</si>
  <si>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</si>
  <si>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</si>
  <si>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</si>
  <si>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</si>
  <si>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</si>
  <si>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</si>
  <si>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</si>
  <si>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</si>
  <si>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</si>
  <si>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</si>
  <si>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</si>
  <si>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</si>
  <si>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</si>
  <si>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</si>
  <si>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</si>
  <si>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</si>
  <si>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</si>
  <si>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</si>
  <si>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</si>
  <si>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</si>
  <si>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</si>
  <si>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</si>
  <si>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</si>
  <si>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</si>
  <si>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</si>
  <si>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</si>
  <si>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</si>
  <si>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</si>
  <si>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</si>
  <si>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</si>
  <si>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</si>
  <si>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</si>
  <si>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</si>
  <si>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</si>
  <si>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</si>
  <si>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</si>
  <si>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</si>
  <si>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</si>
  <si>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</si>
  <si>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</si>
  <si>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</si>
  <si>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</si>
  <si>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</si>
  <si>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</si>
  <si>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</si>
  <si>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</si>
  <si>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</si>
  <si>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</si>
  <si>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</si>
  <si>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</si>
  <si>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</si>
  <si>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</si>
  <si>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</si>
  <si>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</si>
  <si>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</si>
  <si>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</si>
  <si>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</si>
  <si>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</si>
  <si>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</si>
  <si>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</si>
  <si>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</si>
  <si>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</si>
  <si>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</si>
  <si>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</si>
  <si>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</si>
  <si>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</si>
  <si>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</si>
  <si>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</si>
  <si>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</si>
  <si>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</si>
  <si>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</si>
  <si>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</si>
  <si>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</si>
  <si>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</si>
  <si>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</si>
  <si>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</si>
  <si>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</si>
  <si>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</si>
  <si>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</si>
  <si>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</si>
  <si>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</si>
  <si>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</si>
  <si>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</si>
  <si>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</si>
  <si>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</si>
  <si>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</si>
  <si>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</si>
  <si>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</si>
  <si>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</si>
  <si>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</si>
  <si>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</si>
  <si>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</si>
  <si>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</si>
  <si>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</si>
  <si>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</si>
  <si>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</si>
  <si>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</si>
  <si>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</si>
  <si>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</si>
  <si>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</si>
  <si>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</si>
  <si>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</si>
  <si>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</si>
  <si>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</si>
  <si>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</si>
  <si>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</si>
  <si>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</si>
  <si>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</si>
  <si>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</si>
  <si>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</si>
  <si>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</si>
  <si>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</si>
  <si>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</si>
  <si>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</si>
  <si>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</si>
  <si>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</si>
  <si>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</si>
  <si>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</si>
  <si>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</si>
  <si>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</si>
  <si>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</si>
  <si>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</si>
  <si>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</si>
  <si>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</si>
  <si>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</si>
  <si>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</si>
  <si>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</si>
  <si>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</si>
  <si>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</si>
  <si>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</si>
  <si>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</si>
  <si>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</si>
  <si>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</si>
  <si>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</si>
  <si>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</si>
  <si>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</si>
  <si>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</si>
  <si>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</si>
  <si>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</si>
  <si>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</si>
  <si>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</si>
  <si>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</si>
  <si>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</si>
  <si>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</si>
  <si>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</si>
  <si>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</si>
  <si>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</si>
  <si>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</si>
  <si>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</si>
  <si>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</si>
  <si>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</si>
  <si>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</si>
  <si>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</si>
  <si>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</si>
  <si>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</si>
  <si>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</si>
  <si>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</si>
  <si>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</si>
  <si>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</si>
  <si>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</si>
  <si>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</si>
  <si>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</si>
  <si>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</si>
  <si>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</si>
  <si>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</si>
  <si>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</si>
  <si>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</si>
  <si>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</si>
  <si>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</si>
  <si>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</si>
  <si>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</si>
  <si>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</si>
  <si>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</si>
  <si>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</si>
  <si>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</si>
  <si>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</si>
  <si>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</si>
  <si>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</si>
  <si>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</si>
  <si>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</si>
  <si>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</si>
  <si>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</si>
  <si>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</si>
  <si>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</si>
  <si>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</si>
  <si>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</si>
  <si>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</si>
  <si>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</si>
  <si>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</si>
  <si>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</si>
  <si>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</si>
  <si>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</si>
  <si>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</si>
  <si>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</si>
  <si>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</si>
  <si>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</si>
  <si>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</si>
  <si>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</si>
  <si>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</si>
  <si>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</si>
  <si>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</si>
  <si>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</si>
  <si>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</si>
  <si>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</si>
  <si>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</si>
  <si>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</si>
  <si>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</si>
  <si>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</si>
  <si>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</si>
  <si>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</si>
  <si>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</si>
  <si>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</si>
  <si>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</si>
  <si>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</si>
  <si>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</si>
  <si>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</si>
  <si>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</si>
  <si>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</si>
  <si>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</si>
  <si>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</si>
  <si>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</si>
  <si>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</si>
  <si>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</si>
  <si>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</si>
  <si>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</si>
  <si>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</si>
  <si>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</si>
  <si>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</si>
  <si>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</si>
  <si>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</si>
  <si>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</si>
  <si>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</si>
  <si>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</si>
  <si>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</si>
  <si>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</si>
  <si>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</si>
  <si>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</si>
  <si>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</si>
  <si>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</si>
  <si>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</si>
  <si>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</si>
  <si>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</si>
  <si>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</si>
  <si>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</si>
  <si>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</si>
  <si>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</si>
  <si>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</si>
  <si>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</si>
  <si>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</si>
  <si>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</si>
  <si>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</si>
  <si>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</si>
  <si>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</si>
  <si>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</si>
  <si>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</si>
  <si>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</si>
  <si>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</si>
  <si>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</si>
  <si>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</si>
  <si>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</si>
  <si>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</si>
  <si>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</si>
  <si>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</si>
  <si>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</si>
  <si>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</si>
  <si>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</si>
  <si>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</si>
  <si>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</si>
  <si>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</si>
  <si>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</si>
  <si>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</si>
  <si>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</si>
  <si>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</si>
  <si>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</si>
  <si>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</si>
  <si>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</si>
  <si>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</si>
  <si>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</si>
  <si>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</si>
  <si>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</si>
  <si>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</si>
  <si>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</si>
  <si>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</si>
  <si>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</si>
  <si>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</si>
  <si>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</si>
  <si>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</si>
  <si>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</si>
  <si>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</si>
  <si>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</si>
  <si>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</si>
  <si>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</si>
  <si>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</si>
  <si>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</si>
  <si>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</si>
  <si>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</si>
  <si>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</si>
  <si>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</si>
  <si>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</si>
  <si>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</si>
  <si>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</si>
  <si>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</si>
  <si>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</si>
  <si>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</si>
  <si>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</si>
  <si>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</si>
  <si>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</si>
  <si>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</si>
  <si>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</si>
  <si>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</si>
  <si>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</si>
  <si>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</si>
  <si>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</si>
  <si>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</si>
  <si>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</si>
  <si>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</si>
  <si>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</si>
  <si>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</si>
  <si>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</si>
  <si>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</si>
  <si>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</si>
  <si>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</si>
  <si>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</si>
  <si>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</si>
  <si>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</si>
  <si>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</si>
  <si>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</si>
  <si>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</si>
  <si>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</si>
  <si>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</si>
  <si>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</si>
  <si>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</si>
  <si>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</si>
  <si>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</si>
  <si>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</si>
  <si>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</si>
  <si>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</si>
  <si>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</si>
  <si>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</si>
  <si>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</si>
  <si>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</si>
  <si>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</si>
  <si>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</si>
  <si>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</si>
  <si>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</si>
  <si>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</si>
  <si>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</si>
  <si>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</si>
  <si>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</si>
  <si>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</si>
  <si>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</si>
  <si>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</si>
  <si>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</si>
  <si>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</si>
  <si>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</si>
  <si>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</si>
  <si>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</si>
  <si>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</si>
  <si>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</si>
  <si>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</si>
  <si>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</si>
  <si>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</si>
  <si>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</si>
  <si>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</si>
  <si>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</si>
  <si>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</si>
  <si>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</si>
  <si>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</si>
  <si>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</si>
  <si>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</si>
  <si>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</si>
  <si>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</si>
  <si>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</si>
  <si>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</si>
  <si>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</si>
  <si>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</si>
  <si>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</si>
  <si>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</si>
  <si>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</si>
  <si>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</si>
  <si>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General Skull</t>
  </si>
  <si>
    <t>You and Me, Romance</t>
  </si>
  <si>
    <t>Precise Slash</t>
  </si>
  <si>
    <t>Morale Boost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</si>
  <si>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</si>
  <si>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</si>
  <si>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</si>
  <si>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</si>
  <si>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</si>
  <si>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</si>
  <si>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</si>
  <si>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</si>
  <si>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</si>
  <si>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</si>
  <si>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</si>
  <si>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</si>
  <si>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</si>
  <si>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</si>
  <si>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</si>
  <si>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</si>
  <si>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</si>
  <si>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</si>
  <si>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</si>
  <si>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</si>
  <si>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</si>
  <si>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</si>
  <si>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</si>
  <si>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</si>
  <si>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</si>
  <si>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</si>
  <si>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</si>
  <si>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</si>
  <si>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</si>
  <si>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</si>
  <si>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</si>
  <si>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</si>
  <si>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</si>
  <si>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</si>
  <si>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</si>
  <si>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</si>
  <si>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</si>
  <si>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</si>
  <si>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</si>
  <si>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</si>
  <si>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</si>
  <si>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</si>
  <si>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</si>
  <si>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</si>
  <si>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</si>
  <si>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</si>
  <si>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</si>
  <si>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</si>
  <si>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</si>
  <si>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</si>
  <si>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</si>
  <si>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</si>
  <si>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</si>
  <si>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</si>
  <si>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</si>
  <si>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</si>
  <si>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</si>
  <si>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</si>
  <si>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</si>
  <si>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</si>
  <si>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</si>
  <si>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</si>
  <si>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</si>
  <si>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</si>
  <si>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</si>
  <si>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</si>
  <si>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</si>
  <si>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</si>
  <si>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</si>
  <si>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</si>
  <si>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</si>
  <si>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</si>
  <si>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</si>
  <si>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</si>
  <si>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</si>
  <si>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</si>
  <si>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</si>
  <si>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</si>
  <si>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</si>
  <si>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</si>
  <si>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</si>
  <si>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</si>
  <si>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</si>
  <si>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</si>
  <si>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</si>
  <si>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</si>
  <si>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</si>
  <si>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</si>
  <si>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</si>
  <si>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</si>
  <si>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</si>
  <si>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</si>
  <si>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</si>
  <si>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</si>
  <si>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</si>
  <si>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</si>
  <si>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</si>
  <si>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</si>
  <si>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</si>
  <si>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</si>
  <si>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</si>
  <si>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</si>
  <si>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</si>
  <si>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</si>
  <si>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</si>
  <si>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</si>
  <si>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</si>
  <si>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</si>
  <si>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</si>
  <si>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</si>
  <si>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</si>
  <si>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</si>
  <si>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</si>
  <si>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</si>
  <si>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</si>
  <si>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</si>
  <si>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</si>
  <si>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</si>
  <si>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</si>
  <si>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</si>
  <si>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</si>
  <si>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</si>
  <si>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</si>
  <si>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</si>
  <si>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</si>
  <si>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</si>
  <si>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</si>
  <si>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</si>
  <si>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</si>
  <si>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</si>
  <si>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</si>
  <si>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</si>
  <si>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</si>
  <si>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</si>
  <si>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</si>
  <si>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</si>
  <si>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</si>
  <si>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</si>
  <si>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</si>
  <si>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</si>
  <si>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</si>
  <si>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</si>
  <si>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</si>
  <si>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</si>
  <si>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</si>
  <si>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</si>
  <si>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</si>
  <si>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</si>
  <si>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</si>
  <si>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</si>
  <si>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</si>
  <si>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</si>
  <si>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</si>
  <si>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</si>
  <si>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</si>
  <si>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</si>
  <si>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</si>
  <si>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</si>
  <si>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</si>
  <si>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</si>
  <si>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</si>
  <si>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</si>
  <si>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</si>
  <si>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</si>
  <si>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</si>
  <si>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</si>
  <si>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</si>
  <si>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</si>
  <si>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</si>
  <si>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</si>
  <si>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</si>
  <si>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</si>
  <si>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</si>
  <si>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</si>
  <si>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</si>
  <si>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</si>
  <si>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</si>
  <si>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</si>
  <si>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</si>
  <si>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</si>
  <si>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</si>
  <si>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</si>
  <si>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</si>
  <si>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</si>
  <si>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</si>
  <si>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</si>
  <si>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</si>
  <si>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</si>
  <si>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</si>
  <si>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</si>
  <si>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</si>
  <si>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</si>
  <si>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</si>
  <si>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</si>
  <si>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</si>
  <si>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</si>
  <si>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</si>
  <si>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</si>
  <si>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</si>
  <si>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</si>
  <si>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</si>
  <si>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</si>
  <si>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</si>
  <si>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</si>
  <si>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</si>
  <si>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</si>
  <si>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</si>
  <si>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</si>
  <si>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</si>
  <si>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</si>
  <si>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</si>
  <si>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</si>
  <si>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</si>
  <si>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</si>
  <si>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</si>
  <si>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</si>
  <si>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</si>
  <si>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</si>
  <si>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</si>
  <si>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</si>
  <si>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</si>
  <si>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</si>
  <si>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</si>
  <si>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</si>
  <si>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</si>
  <si>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</si>
  <si>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</si>
  <si>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</si>
  <si>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</si>
  <si>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</si>
  <si>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</si>
  <si>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</si>
  <si>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</si>
  <si>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</si>
  <si>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</si>
  <si>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</si>
  <si>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</si>
  <si>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</si>
  <si>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</si>
  <si>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</si>
  <si>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</si>
  <si>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</si>
  <si>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</si>
  <si>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</si>
  <si>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</si>
  <si>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</si>
  <si>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</si>
  <si>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</si>
  <si>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</si>
  <si>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</si>
  <si>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</si>
  <si>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</si>
  <si>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</si>
  <si>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</si>
  <si>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</si>
  <si>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</si>
  <si>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</si>
  <si>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</si>
  <si>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</si>
  <si>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</si>
  <si>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</si>
  <si>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</si>
  <si>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</si>
  <si>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</si>
  <si>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</si>
  <si>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</si>
  <si>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</si>
  <si>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</si>
  <si>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</si>
  <si>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</si>
  <si>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</si>
  <si>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</si>
  <si>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</si>
  <si>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</si>
  <si>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</si>
  <si>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</si>
  <si>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</si>
  <si>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</si>
  <si>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</si>
  <si>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</si>
  <si>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</si>
  <si>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</si>
  <si>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</si>
  <si>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</si>
  <si>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</si>
  <si>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</si>
  <si>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</si>
  <si>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</si>
  <si>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</si>
  <si>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</si>
  <si>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</si>
  <si>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</si>
  <si>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</si>
  <si>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</si>
  <si>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</si>
  <si>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</si>
  <si>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</si>
  <si>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</si>
  <si>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</si>
  <si>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</si>
  <si>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</si>
  <si>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</si>
  <si>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</si>
  <si>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</si>
  <si>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</si>
  <si>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</si>
  <si>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</si>
  <si>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</si>
  <si>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</si>
  <si>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</si>
  <si>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</si>
  <si>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</si>
  <si>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</si>
  <si>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</si>
  <si>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</si>
  <si>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</si>
  <si>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</si>
  <si>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</si>
  <si>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</si>
  <si>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</si>
  <si>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</si>
  <si>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</si>
  <si>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</si>
  <si>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</si>
  <si>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</si>
  <si>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</si>
  <si>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</si>
  <si>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</si>
  <si>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</si>
  <si>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</si>
  <si>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</si>
  <si>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</si>
  <si>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</si>
  <si>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</si>
  <si>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</si>
  <si>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</si>
  <si>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</si>
  <si>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</si>
  <si>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</si>
  <si>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</si>
  <si>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</si>
  <si>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</si>
  <si>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</si>
  <si>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</si>
  <si>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</si>
  <si>
    <t>skull_3</t>
  </si>
  <si>
    <t>skull_3_0</t>
  </si>
  <si>
    <t>skull_3_1</t>
  </si>
  <si>
    <t>rec_weapon</t>
  </si>
  <si>
    <t>rec_armor</t>
  </si>
  <si>
    <t>t_adv</t>
  </si>
  <si>
    <t>t_ecr</t>
  </si>
  <si>
    <t>t_ncr</t>
  </si>
  <si>
    <t>t_pvp</t>
  </si>
  <si>
    <t>t_tower</t>
  </si>
  <si>
    <t>t_raid</t>
  </si>
  <si>
    <t>S-</t>
  </si>
  <si>
    <t>S (Mon)</t>
  </si>
  <si>
    <t>S+ (Mon)</t>
  </si>
  <si>
    <t>SS</t>
  </si>
  <si>
    <t>A+</t>
  </si>
  <si>
    <t>S+</t>
  </si>
  <si>
    <t>S</t>
  </si>
  <si>
    <t>t_boss</t>
  </si>
  <si>
    <t>C</t>
  </si>
  <si>
    <t>B</t>
  </si>
  <si>
    <t>B+</t>
  </si>
  <si>
    <t>S+ (Sun)</t>
  </si>
  <si>
    <t>A-</t>
  </si>
  <si>
    <t>B-</t>
  </si>
  <si>
    <t>A</t>
  </si>
  <si>
    <t>S+ (Tue)</t>
  </si>
  <si>
    <t>S+ (Thu)</t>
  </si>
  <si>
    <t>S (Sun)</t>
  </si>
  <si>
    <t>S- (Sat)</t>
  </si>
  <si>
    <t>Double speed</t>
  </si>
  <si>
    <t>Double HP</t>
  </si>
  <si>
    <t>Critical Rate</t>
  </si>
  <si>
    <t>Damage Output</t>
  </si>
  <si>
    <t>Critical Damage</t>
  </si>
  <si>
    <t>Block Rate</t>
  </si>
  <si>
    <t>Lethal Rate</t>
  </si>
  <si>
    <t>Counter Rate</t>
  </si>
  <si>
    <t>Double speed / Double critical</t>
  </si>
  <si>
    <t>Double lethal</t>
  </si>
  <si>
    <t>Double HP / HP+block</t>
  </si>
  <si>
    <t>Double counter</t>
  </si>
  <si>
    <t>Double counter / Double HP</t>
  </si>
  <si>
    <t>Double critical</t>
  </si>
  <si>
    <t>Double speed / Speed+lethal</t>
  </si>
  <si>
    <t>Double counter / HP+counter</t>
  </si>
  <si>
    <t>HP+block</t>
  </si>
  <si>
    <t>HP+block / HP+counter</t>
  </si>
  <si>
    <t>Double lethal / Speed+lethal</t>
  </si>
  <si>
    <t>rec_jewel_0</t>
  </si>
  <si>
    <t>rec_jewel_1</t>
  </si>
  <si>
    <t>rec_jewel_2</t>
  </si>
  <si>
    <t>tsingtao_6_0</t>
  </si>
  <si>
    <t>Drunken Master TsingTao</t>
  </si>
  <si>
    <t>Liquor Burn</t>
  </si>
  <si>
    <t>One More Shot</t>
  </si>
  <si>
    <t>Limber Moves</t>
  </si>
  <si>
    <t>inflict_stun_on_counter_attack_probability</t>
  </si>
  <si>
    <t>inflict_stun_on_counter_attack_turns</t>
  </si>
  <si>
    <t>inflict_stun_on_speed_attack_probability</t>
  </si>
  <si>
    <t>inflict_stun_on_speed_attack_turns</t>
  </si>
  <si>
    <t>lingling_6_0</t>
  </si>
  <si>
    <t>Pure Energy LingLing</t>
  </si>
  <si>
    <t>Swirling Energy Orb</t>
  </si>
  <si>
    <t>Furious Dragon Kick</t>
  </si>
  <si>
    <t>stat_magical_attack_decrease_fraction</t>
  </si>
  <si>
    <t>stat_magical_attack_decrease_turns</t>
  </si>
  <si>
    <t>stat_magical_attack_decrease_probability</t>
  </si>
  <si>
    <t>Energy Conversion</t>
  </si>
  <si>
    <t>immunity_to_all_debuff_on_enemy_death_turns</t>
  </si>
  <si>
    <t>maosong_6_0</t>
  </si>
  <si>
    <t>Leader MaoSong</t>
  </si>
  <si>
    <t>Dual Blade Slasher</t>
  </si>
  <si>
    <t>Stone Destroyer</t>
  </si>
  <si>
    <t>Tiger Skin Armor</t>
  </si>
  <si>
    <t>bailong_6_0</t>
  </si>
  <si>
    <t>Flash Fist BaiLong</t>
  </si>
  <si>
    <t>Ten Flash Strike</t>
  </si>
  <si>
    <t>Nunchuck Storm</t>
  </si>
  <si>
    <t>Legend Reborn</t>
  </si>
  <si>
    <t>berserk_before_dying_invincible_turns</t>
  </si>
  <si>
    <t>berserk_before_dying_critical_rate_increase_fraction</t>
  </si>
  <si>
    <t>berserk_before_dying_counter_rate_increase_fraction</t>
  </si>
  <si>
    <t>tsingtao_6_1</t>
  </si>
  <si>
    <t>tsingtao_6_2</t>
  </si>
  <si>
    <t>lingling_6_1</t>
  </si>
  <si>
    <t>lingling_6_2</t>
  </si>
  <si>
    <t>maosong_6_1</t>
  </si>
  <si>
    <t>maosong_6_2</t>
  </si>
  <si>
    <t>bailong_6_1</t>
  </si>
  <si>
    <t>bailong_6_2</t>
  </si>
  <si>
    <t>tsingtao_6</t>
  </si>
  <si>
    <t>lingling_6</t>
  </si>
  <si>
    <t>maosong_6</t>
  </si>
  <si>
    <t>bailong_6</t>
  </si>
  <si>
    <t>revivals</t>
  </si>
  <si>
    <t>inflict_death_turns</t>
  </si>
  <si>
    <t>t_dh</t>
  </si>
  <si>
    <t>SS (Thu)</t>
  </si>
  <si>
    <t>S+ (Fri)</t>
  </si>
  <si>
    <t>lubu_6_0</t>
  </si>
  <si>
    <t>Invincible LuBu</t>
  </si>
  <si>
    <t>Cosmic Dimension Slash</t>
  </si>
  <si>
    <t>attack_physical_with_piercing_probability</t>
  </si>
  <si>
    <t>Crimson Gale Slam</t>
  </si>
  <si>
    <t>Super Power</t>
  </si>
  <si>
    <t>immunity_to_all_damage_hit_count</t>
  </si>
  <si>
    <t>zhaoyun_6_0</t>
  </si>
  <si>
    <t>Tornado Thrust</t>
  </si>
  <si>
    <t>Tornado Spears Thrust</t>
  </si>
  <si>
    <t>Protection Aura</t>
  </si>
  <si>
    <t>Chancellor ZhaoYun</t>
  </si>
  <si>
    <t>diaochan_6_0</t>
  </si>
  <si>
    <t>Hidden Moon Diaochan</t>
  </si>
  <si>
    <t>March Forward</t>
  </si>
  <si>
    <t>Song of Protection</t>
  </si>
  <si>
    <t>Crescent Andante</t>
  </si>
  <si>
    <t>zhugeliang_6_0</t>
  </si>
  <si>
    <t>Great Strategist ZhugeLiang</t>
  </si>
  <si>
    <t>The Eight Trigram</t>
  </si>
  <si>
    <t>Rain of Flame Arrows</t>
  </si>
  <si>
    <t>War Tactics</t>
  </si>
  <si>
    <t>guanyu_6</t>
  </si>
  <si>
    <t>guanyu_6_0</t>
  </si>
  <si>
    <t>Virtuous King GuanYu</t>
  </si>
  <si>
    <t>Dragon Burst Slash</t>
  </si>
  <si>
    <t>Hold Your Position!</t>
  </si>
  <si>
    <t>Figure of Brilliance</t>
  </si>
  <si>
    <t>lubu_6_1</t>
  </si>
  <si>
    <t>lubu_6_2</t>
  </si>
  <si>
    <t>zhaoyun_6_1</t>
  </si>
  <si>
    <t>zhaoyun_6_2</t>
  </si>
  <si>
    <t>diaochan_6_1</t>
  </si>
  <si>
    <t>diaochan_6_2</t>
  </si>
  <si>
    <t>zhugeliang_6_1</t>
  </si>
  <si>
    <t>zhugeliang_6_2</t>
  </si>
  <si>
    <t>guanyu_6_1</t>
  </si>
  <si>
    <t>guanyu_6_2</t>
  </si>
  <si>
    <t>lubu_6</t>
  </si>
  <si>
    <t>zhaoyun_6</t>
  </si>
  <si>
    <t>diaochan_6</t>
  </si>
  <si>
    <t>zhugeliang_6</t>
  </si>
  <si>
    <t>Double HP / Double block</t>
  </si>
  <si>
    <t>Life Steal</t>
  </si>
  <si>
    <t>immunity_to_stat_attrition_debuffs_turns</t>
  </si>
  <si>
    <t>critical_hit_count</t>
  </si>
  <si>
    <t>static_name</t>
  </si>
  <si>
    <t>jupy_6_x</t>
  </si>
  <si>
    <t>Hit Count</t>
  </si>
  <si>
    <t>1 (2 if proc)</t>
  </si>
  <si>
    <t>Green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</si>
</sst>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285"/>
  <sheetViews>
    <sheetView tabSelected="1" topLeftCell="A60" zoomScaleNormal="100" workbookViewId="0">
      <selection activeCell="C72" sqref="C72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6" max="6" width="24.5" style="1" customWidth="1"/>
    <col min="7" max="7" width="12.875" customWidth="1"/>
    <col min="8" max="8" width="7.25" bestFit="1" customWidth="1"/>
    <col min="9" max="9" width="24.5" style="1" customWidth="1"/>
    <col min="10" max="10" width="12.875" customWidth="1"/>
    <col min="11" max="11" width="7.25" bestFit="1" customWidth="1"/>
    <col min="12" max="12" width="24.5" style="1" customWidth="1"/>
    <col min="13" max="13" width="12.875" customWidth="1"/>
    <col min="14" max="14" width="7.25" bestFit="1" customWidth="1"/>
    <col min="15" max="15" width="24.5" style="1" customWidth="1"/>
    <col min="16" max="16" width="12.875" customWidth="1"/>
    <col min="17" max="17" width="7.25" bestFit="1" customWidth="1"/>
    <col min="18" max="18" width="24.5" style="1" customWidth="1"/>
    <col min="19" max="19" width="12.875" customWidth="1"/>
    <col min="20" max="20" width="7.25" bestFit="1" customWidth="1"/>
    <col min="21" max="21" width="24.5" style="1" customWidth="1"/>
    <col min="22" max="22" width="12.875" customWidth="1"/>
    <col min="23" max="23" width="7.25" bestFit="1" customWidth="1"/>
    <col min="24" max="24" width="24.5" style="1" customWidth="1"/>
    <col min="25" max="25" width="12.875" customWidth="1"/>
    <col min="26" max="26" width="7.25" bestFit="1" customWidth="1"/>
  </cols>
  <sheetData>
    <row r="1" spans="1:32" x14ac:dyDescent="0.25">
      <c r="A1" t="s">
        <v>198</v>
      </c>
      <c r="B1" t="s">
        <v>90</v>
      </c>
      <c r="C1" t="s">
        <v>91</v>
      </c>
      <c r="D1" t="s">
        <v>124</v>
      </c>
      <c r="E1" t="s">
        <v>1080</v>
      </c>
      <c r="F1" s="1" t="s">
        <v>108</v>
      </c>
      <c r="G1" t="s">
        <v>125</v>
      </c>
      <c r="H1" t="s">
        <v>101</v>
      </c>
      <c r="I1" s="1" t="s">
        <v>109</v>
      </c>
      <c r="J1" t="s">
        <v>126</v>
      </c>
      <c r="K1" t="s">
        <v>102</v>
      </c>
      <c r="L1" s="1" t="s">
        <v>110</v>
      </c>
      <c r="M1" t="s">
        <v>127</v>
      </c>
      <c r="N1" t="s">
        <v>103</v>
      </c>
      <c r="O1" s="1" t="s">
        <v>111</v>
      </c>
      <c r="P1" t="s">
        <v>128</v>
      </c>
      <c r="Q1" t="s">
        <v>104</v>
      </c>
      <c r="R1" s="1" t="s">
        <v>112</v>
      </c>
      <c r="S1" t="s">
        <v>129</v>
      </c>
      <c r="T1" t="s">
        <v>105</v>
      </c>
      <c r="U1" s="1" t="s">
        <v>113</v>
      </c>
      <c r="V1" t="s">
        <v>130</v>
      </c>
      <c r="W1" t="s">
        <v>106</v>
      </c>
      <c r="X1" s="1" t="s">
        <v>114</v>
      </c>
      <c r="Y1" t="s">
        <v>131</v>
      </c>
      <c r="Z1" t="s">
        <v>107</v>
      </c>
      <c r="AA1" s="1" t="s">
        <v>802</v>
      </c>
      <c r="AB1" t="s">
        <v>803</v>
      </c>
      <c r="AC1" t="s">
        <v>804</v>
      </c>
      <c r="AD1" s="1" t="s">
        <v>805</v>
      </c>
      <c r="AE1" t="s">
        <v>806</v>
      </c>
      <c r="AF1" t="s">
        <v>807</v>
      </c>
    </row>
    <row r="2" spans="1:32" x14ac:dyDescent="0.25">
      <c r="A2" t="s">
        <v>174</v>
      </c>
      <c r="B2" t="s">
        <v>115</v>
      </c>
      <c r="C2" t="s">
        <v>116</v>
      </c>
      <c r="D2">
        <v>80</v>
      </c>
      <c r="E2">
        <f>IF(ISBLANK(VLOOKUP(A2,_ext_hit_count!A:B,2,FALSE)), -1, VLOOKUP(A2,_ext_hit_count!A:B,2,FALSE))</f>
        <v>4</v>
      </c>
      <c r="F2" s="1" t="s">
        <v>117</v>
      </c>
      <c r="G2" t="s">
        <v>199</v>
      </c>
      <c r="H2">
        <v>230</v>
      </c>
      <c r="I2" s="1" t="s">
        <v>82</v>
      </c>
      <c r="J2" t="s">
        <v>199</v>
      </c>
      <c r="K2">
        <v>2</v>
      </c>
      <c r="L2" s="1" t="s">
        <v>81</v>
      </c>
      <c r="M2" t="s">
        <v>199</v>
      </c>
      <c r="N2" t="s">
        <v>119</v>
      </c>
      <c r="O2" s="1" t="s">
        <v>201</v>
      </c>
      <c r="P2" t="s">
        <v>199</v>
      </c>
      <c r="Q2">
        <v>2</v>
      </c>
    </row>
    <row r="3" spans="1:32" x14ac:dyDescent="0.25">
      <c r="A3" t="s">
        <v>175</v>
      </c>
      <c r="B3" t="s">
        <v>115</v>
      </c>
      <c r="C3" t="s">
        <v>120</v>
      </c>
      <c r="D3">
        <v>74</v>
      </c>
      <c r="E3">
        <f>IF(ISBLANK(VLOOKUP(A3,_ext_hit_count!A:B,2,FALSE)), -1, VLOOKUP(A3,_ext_hit_count!A:B,2,FALSE))</f>
        <v>0</v>
      </c>
      <c r="F3" s="1" t="s">
        <v>83</v>
      </c>
      <c r="G3" t="s">
        <v>95</v>
      </c>
      <c r="H3">
        <v>80</v>
      </c>
      <c r="I3" s="1" t="s">
        <v>171</v>
      </c>
      <c r="J3" t="s">
        <v>95</v>
      </c>
      <c r="K3">
        <v>2</v>
      </c>
    </row>
    <row r="4" spans="1:32" hidden="1" x14ac:dyDescent="0.25">
      <c r="A4" t="s">
        <v>176</v>
      </c>
      <c r="B4" t="s">
        <v>115</v>
      </c>
      <c r="C4" t="s">
        <v>121</v>
      </c>
      <c r="F4" s="1" t="s">
        <v>61</v>
      </c>
      <c r="G4" t="s">
        <v>98</v>
      </c>
      <c r="H4">
        <v>60</v>
      </c>
      <c r="I4" s="1" t="s">
        <v>62</v>
      </c>
      <c r="J4" t="s">
        <v>98</v>
      </c>
      <c r="K4" t="s">
        <v>204</v>
      </c>
    </row>
    <row r="5" spans="1:32" x14ac:dyDescent="0.25">
      <c r="A5" t="s">
        <v>177</v>
      </c>
      <c r="B5" t="s">
        <v>122</v>
      </c>
      <c r="C5" t="s">
        <v>123</v>
      </c>
      <c r="D5">
        <v>64</v>
      </c>
      <c r="E5">
        <f>IF(ISBLANK(VLOOKUP(A5,_ext_hit_count!A:B,2,FALSE)), -1, VLOOKUP(A5,_ext_hit_count!A:B,2,FALSE))</f>
        <v>3</v>
      </c>
      <c r="F5" s="1" t="s">
        <v>117</v>
      </c>
      <c r="G5" t="s">
        <v>199</v>
      </c>
      <c r="H5">
        <v>250</v>
      </c>
      <c r="I5" s="1" t="s">
        <v>58</v>
      </c>
      <c r="J5" t="s">
        <v>199</v>
      </c>
      <c r="K5">
        <v>2</v>
      </c>
      <c r="L5" s="1" t="s">
        <v>57</v>
      </c>
      <c r="M5" t="s">
        <v>199</v>
      </c>
      <c r="N5" t="s">
        <v>119</v>
      </c>
    </row>
    <row r="6" spans="1:32" x14ac:dyDescent="0.25">
      <c r="A6" t="s">
        <v>178</v>
      </c>
      <c r="B6" t="s">
        <v>122</v>
      </c>
      <c r="C6" t="s">
        <v>143</v>
      </c>
      <c r="D6">
        <v>74</v>
      </c>
      <c r="E6">
        <f>IF(ISBLANK(VLOOKUP(A6,_ext_hit_count!A:B,2,FALSE)), -1, VLOOKUP(A6,_ext_hit_count!A:B,2,FALSE))</f>
        <v>1</v>
      </c>
      <c r="F6" s="1" t="s">
        <v>117</v>
      </c>
      <c r="G6" t="s">
        <v>144</v>
      </c>
      <c r="H6">
        <v>100</v>
      </c>
      <c r="I6" s="1" t="s">
        <v>58</v>
      </c>
      <c r="J6" t="s">
        <v>144</v>
      </c>
      <c r="K6">
        <v>2</v>
      </c>
      <c r="L6" s="1" t="s">
        <v>57</v>
      </c>
      <c r="M6" t="s">
        <v>144</v>
      </c>
      <c r="N6" t="s">
        <v>119</v>
      </c>
    </row>
    <row r="7" spans="1:32" hidden="1" x14ac:dyDescent="0.25">
      <c r="A7" t="s">
        <v>179</v>
      </c>
      <c r="B7" t="s">
        <v>122</v>
      </c>
      <c r="C7" t="s">
        <v>145</v>
      </c>
      <c r="F7" s="1" t="s">
        <v>69</v>
      </c>
      <c r="G7" t="s">
        <v>98</v>
      </c>
      <c r="H7">
        <v>60</v>
      </c>
      <c r="I7" s="1" t="s">
        <v>71</v>
      </c>
      <c r="J7" t="s">
        <v>98</v>
      </c>
      <c r="K7" t="s">
        <v>204</v>
      </c>
    </row>
    <row r="8" spans="1:32" x14ac:dyDescent="0.25">
      <c r="A8" t="s">
        <v>180</v>
      </c>
      <c r="B8" t="s">
        <v>146</v>
      </c>
      <c r="C8" t="s">
        <v>147</v>
      </c>
      <c r="D8">
        <v>70</v>
      </c>
      <c r="E8">
        <f>IF(ISBLANK(VLOOKUP(A8,_ext_hit_count!A:B,2,FALSE)), -1, VLOOKUP(A8,_ext_hit_count!A:B,2,FALSE))</f>
        <v>5</v>
      </c>
      <c r="F8" s="1" t="s">
        <v>117</v>
      </c>
      <c r="G8" t="s">
        <v>199</v>
      </c>
      <c r="H8">
        <v>230</v>
      </c>
      <c r="I8" s="1" t="s">
        <v>46</v>
      </c>
      <c r="J8" t="s">
        <v>199</v>
      </c>
      <c r="K8">
        <v>2</v>
      </c>
      <c r="L8" s="1" t="s">
        <v>44</v>
      </c>
      <c r="M8" t="s">
        <v>199</v>
      </c>
      <c r="N8">
        <v>80</v>
      </c>
      <c r="O8" s="1" t="s">
        <v>49</v>
      </c>
      <c r="P8" t="s">
        <v>199</v>
      </c>
      <c r="Q8">
        <v>2</v>
      </c>
      <c r="R8" s="1" t="s">
        <v>47</v>
      </c>
      <c r="S8" t="s">
        <v>199</v>
      </c>
      <c r="T8">
        <v>80</v>
      </c>
      <c r="U8" s="1" t="s">
        <v>48</v>
      </c>
      <c r="V8" t="s">
        <v>199</v>
      </c>
      <c r="W8" t="s">
        <v>142</v>
      </c>
      <c r="X8" s="1" t="s">
        <v>45</v>
      </c>
      <c r="Y8" t="s">
        <v>199</v>
      </c>
      <c r="Z8" t="s">
        <v>142</v>
      </c>
    </row>
    <row r="9" spans="1:32" x14ac:dyDescent="0.25">
      <c r="A9" t="s">
        <v>191</v>
      </c>
      <c r="B9" t="s">
        <v>146</v>
      </c>
      <c r="C9" t="s">
        <v>148</v>
      </c>
      <c r="D9">
        <v>74</v>
      </c>
      <c r="E9">
        <f>IF(ISBLANK(VLOOKUP(A9,_ext_hit_count!A:B,2,FALSE)), -1, VLOOKUP(A9,_ext_hit_count!A:B,2,FALSE))</f>
        <v>1</v>
      </c>
      <c r="F9" s="1" t="s">
        <v>117</v>
      </c>
      <c r="G9" t="s">
        <v>100</v>
      </c>
      <c r="H9">
        <v>160</v>
      </c>
      <c r="I9" s="1" t="s">
        <v>27</v>
      </c>
      <c r="J9" t="s">
        <v>100</v>
      </c>
      <c r="K9">
        <v>2</v>
      </c>
      <c r="L9" s="1" t="s">
        <v>283</v>
      </c>
      <c r="M9" t="s">
        <v>100</v>
      </c>
      <c r="N9">
        <v>60</v>
      </c>
      <c r="O9" s="1" t="s">
        <v>26</v>
      </c>
      <c r="P9" t="s">
        <v>100</v>
      </c>
      <c r="Q9" t="s">
        <v>119</v>
      </c>
    </row>
    <row r="10" spans="1:32" hidden="1" x14ac:dyDescent="0.25">
      <c r="A10" t="s">
        <v>192</v>
      </c>
      <c r="B10" t="s">
        <v>146</v>
      </c>
      <c r="C10" t="s">
        <v>789</v>
      </c>
      <c r="F10" s="1" t="s">
        <v>36</v>
      </c>
      <c r="G10" t="s">
        <v>98</v>
      </c>
      <c r="H10">
        <v>50</v>
      </c>
      <c r="I10" s="1" t="s">
        <v>331</v>
      </c>
      <c r="J10" t="s">
        <v>98</v>
      </c>
      <c r="K10" t="s">
        <v>204</v>
      </c>
      <c r="O10" s="1" t="s">
        <v>561</v>
      </c>
      <c r="P10" t="s">
        <v>95</v>
      </c>
      <c r="Q10">
        <v>50</v>
      </c>
      <c r="R10" s="1" t="s">
        <v>149</v>
      </c>
      <c r="S10" t="s">
        <v>95</v>
      </c>
      <c r="T10">
        <v>3</v>
      </c>
    </row>
    <row r="11" spans="1:32" x14ac:dyDescent="0.25">
      <c r="A11" t="s">
        <v>193</v>
      </c>
      <c r="B11" t="s">
        <v>150</v>
      </c>
      <c r="C11" t="s">
        <v>151</v>
      </c>
      <c r="D11">
        <v>74</v>
      </c>
      <c r="E11">
        <f>IF(ISBLANK(VLOOKUP(A11,_ext_hit_count!A:B,2,FALSE)), -1, VLOOKUP(A11,_ext_hit_count!A:B,2,FALSE))</f>
        <v>5</v>
      </c>
      <c r="F11" s="1" t="s">
        <v>117</v>
      </c>
      <c r="G11" t="s">
        <v>199</v>
      </c>
      <c r="H11">
        <v>230</v>
      </c>
      <c r="I11" s="1" t="s">
        <v>19</v>
      </c>
      <c r="J11" t="s">
        <v>199</v>
      </c>
      <c r="K11" t="s">
        <v>142</v>
      </c>
    </row>
    <row r="12" spans="1:32" x14ac:dyDescent="0.25">
      <c r="A12" t="s">
        <v>181</v>
      </c>
      <c r="B12" t="s">
        <v>150</v>
      </c>
      <c r="C12" t="s">
        <v>152</v>
      </c>
      <c r="D12">
        <v>84</v>
      </c>
      <c r="E12">
        <f>IF(ISBLANK(VLOOKUP(A12,_ext_hit_count!A:B,2,FALSE)), -1, VLOOKUP(A12,_ext_hit_count!A:B,2,FALSE))</f>
        <v>1</v>
      </c>
      <c r="F12" s="1" t="s">
        <v>117</v>
      </c>
      <c r="G12" t="s">
        <v>144</v>
      </c>
      <c r="H12">
        <v>90</v>
      </c>
      <c r="I12" s="1" t="s">
        <v>80</v>
      </c>
      <c r="J12" t="s">
        <v>144</v>
      </c>
      <c r="K12">
        <v>2</v>
      </c>
      <c r="L12" s="1" t="s">
        <v>79</v>
      </c>
      <c r="M12" t="s">
        <v>144</v>
      </c>
      <c r="N12" t="s">
        <v>119</v>
      </c>
    </row>
    <row r="13" spans="1:32" hidden="1" x14ac:dyDescent="0.25">
      <c r="A13" t="s">
        <v>182</v>
      </c>
      <c r="B13" t="s">
        <v>150</v>
      </c>
      <c r="C13" t="s">
        <v>153</v>
      </c>
      <c r="F13" s="1" t="s">
        <v>15</v>
      </c>
      <c r="G13" t="s">
        <v>95</v>
      </c>
      <c r="H13">
        <v>2</v>
      </c>
      <c r="I13" s="1" t="s">
        <v>60</v>
      </c>
      <c r="J13" t="s">
        <v>98</v>
      </c>
      <c r="K13">
        <v>25</v>
      </c>
      <c r="L13" s="1" t="s">
        <v>224</v>
      </c>
      <c r="M13" t="s">
        <v>98</v>
      </c>
      <c r="N13" t="s">
        <v>204</v>
      </c>
    </row>
    <row r="14" spans="1:32" x14ac:dyDescent="0.25">
      <c r="A14" t="s">
        <v>194</v>
      </c>
      <c r="B14" t="s">
        <v>154</v>
      </c>
      <c r="C14" t="s">
        <v>155</v>
      </c>
      <c r="D14">
        <v>70</v>
      </c>
      <c r="E14">
        <f>IF(ISBLANK(VLOOKUP(A14,_ext_hit_count!A:B,2,FALSE)), -1, VLOOKUP(A14,_ext_hit_count!A:B,2,FALSE))</f>
        <v>1</v>
      </c>
      <c r="F14" s="1" t="s">
        <v>117</v>
      </c>
      <c r="G14" t="s">
        <v>144</v>
      </c>
      <c r="H14">
        <v>90</v>
      </c>
      <c r="I14" s="1" t="s">
        <v>19</v>
      </c>
      <c r="J14" t="s">
        <v>144</v>
      </c>
      <c r="K14" t="s">
        <v>142</v>
      </c>
    </row>
    <row r="15" spans="1:32" x14ac:dyDescent="0.25">
      <c r="A15" t="s">
        <v>183</v>
      </c>
      <c r="B15" t="s">
        <v>154</v>
      </c>
      <c r="C15" t="s">
        <v>156</v>
      </c>
      <c r="D15">
        <v>70</v>
      </c>
      <c r="E15">
        <f>IF(ISBLANK(VLOOKUP(A15,_ext_hit_count!A:B,2,FALSE)), -1, VLOOKUP(A15,_ext_hit_count!A:B,2,FALSE))</f>
        <v>1</v>
      </c>
      <c r="F15" s="1" t="s">
        <v>117</v>
      </c>
      <c r="G15" t="s">
        <v>144</v>
      </c>
      <c r="H15">
        <v>90</v>
      </c>
      <c r="I15" s="1" t="s">
        <v>27</v>
      </c>
      <c r="J15" t="s">
        <v>144</v>
      </c>
      <c r="K15">
        <v>2</v>
      </c>
      <c r="L15" s="1" t="s">
        <v>283</v>
      </c>
      <c r="M15" t="s">
        <v>144</v>
      </c>
      <c r="N15">
        <v>60</v>
      </c>
      <c r="O15" s="1" t="s">
        <v>26</v>
      </c>
      <c r="P15" t="s">
        <v>144</v>
      </c>
      <c r="Q15" t="s">
        <v>119</v>
      </c>
    </row>
    <row r="16" spans="1:32" hidden="1" x14ac:dyDescent="0.25">
      <c r="A16" t="s">
        <v>184</v>
      </c>
      <c r="B16" t="s">
        <v>154</v>
      </c>
      <c r="C16" t="s">
        <v>157</v>
      </c>
      <c r="F16" s="1" t="s">
        <v>83</v>
      </c>
      <c r="G16" t="s">
        <v>95</v>
      </c>
      <c r="H16">
        <v>40</v>
      </c>
      <c r="I16" s="1" t="s">
        <v>172</v>
      </c>
      <c r="J16" t="s">
        <v>96</v>
      </c>
      <c r="K16">
        <v>60</v>
      </c>
    </row>
    <row r="17" spans="1:17" x14ac:dyDescent="0.25">
      <c r="A17" t="s">
        <v>185</v>
      </c>
      <c r="B17" t="s">
        <v>158</v>
      </c>
      <c r="C17" t="s">
        <v>159</v>
      </c>
      <c r="D17">
        <v>74</v>
      </c>
      <c r="E17">
        <f>IF(ISBLANK(VLOOKUP(A17,_ext_hit_count!A:B,2,FALSE)), -1, VLOOKUP(A17,_ext_hit_count!A:B,2,FALSE))</f>
        <v>1</v>
      </c>
      <c r="F17" s="1" t="s">
        <v>117</v>
      </c>
      <c r="G17" t="s">
        <v>199</v>
      </c>
      <c r="H17">
        <v>230</v>
      </c>
      <c r="I17" s="1" t="s">
        <v>30</v>
      </c>
      <c r="J17" t="s">
        <v>199</v>
      </c>
      <c r="K17">
        <v>2</v>
      </c>
      <c r="L17" s="1" t="s">
        <v>33</v>
      </c>
      <c r="M17" t="s">
        <v>199</v>
      </c>
      <c r="N17" t="s">
        <v>119</v>
      </c>
      <c r="O17" s="1" t="s">
        <v>285</v>
      </c>
      <c r="P17" t="s">
        <v>199</v>
      </c>
      <c r="Q17">
        <v>160</v>
      </c>
    </row>
    <row r="18" spans="1:17" x14ac:dyDescent="0.25">
      <c r="A18" t="s">
        <v>195</v>
      </c>
      <c r="B18" t="s">
        <v>158</v>
      </c>
      <c r="C18" t="s">
        <v>160</v>
      </c>
      <c r="D18">
        <v>94</v>
      </c>
      <c r="E18">
        <f>IF(ISBLANK(VLOOKUP(A18,_ext_hit_count!A:B,2,FALSE)), -1, VLOOKUP(A18,_ext_hit_count!A:B,2,FALSE))</f>
        <v>1</v>
      </c>
      <c r="F18" s="1" t="s">
        <v>117</v>
      </c>
      <c r="G18" t="s">
        <v>144</v>
      </c>
      <c r="H18">
        <v>90</v>
      </c>
      <c r="I18" s="1" t="s">
        <v>30</v>
      </c>
      <c r="J18" t="s">
        <v>144</v>
      </c>
      <c r="K18">
        <v>2</v>
      </c>
      <c r="L18" s="1" t="s">
        <v>33</v>
      </c>
      <c r="M18" t="s">
        <v>144</v>
      </c>
      <c r="N18" t="s">
        <v>119</v>
      </c>
      <c r="O18" s="1" t="s">
        <v>285</v>
      </c>
      <c r="P18" t="s">
        <v>144</v>
      </c>
      <c r="Q18">
        <v>100</v>
      </c>
    </row>
    <row r="19" spans="1:17" hidden="1" x14ac:dyDescent="0.25">
      <c r="A19" t="s">
        <v>186</v>
      </c>
      <c r="B19" t="s">
        <v>158</v>
      </c>
      <c r="C19" t="s">
        <v>161</v>
      </c>
      <c r="F19" s="1" t="s">
        <v>171</v>
      </c>
      <c r="G19" t="s">
        <v>98</v>
      </c>
      <c r="H19">
        <v>2</v>
      </c>
    </row>
    <row r="20" spans="1:17" x14ac:dyDescent="0.25">
      <c r="A20" t="s">
        <v>187</v>
      </c>
      <c r="B20" t="s">
        <v>162</v>
      </c>
      <c r="C20" t="s">
        <v>163</v>
      </c>
      <c r="D20">
        <v>64</v>
      </c>
      <c r="E20">
        <f>IF(ISBLANK(VLOOKUP(A20,_ext_hit_count!A:B,2,FALSE)), -1, VLOOKUP(A20,_ext_hit_count!A:B,2,FALSE))</f>
        <v>1</v>
      </c>
      <c r="F20" s="1" t="s">
        <v>117</v>
      </c>
      <c r="G20" t="s">
        <v>199</v>
      </c>
      <c r="H20">
        <v>230</v>
      </c>
      <c r="I20" s="1" t="s">
        <v>35</v>
      </c>
      <c r="J20" t="s">
        <v>199</v>
      </c>
      <c r="K20" t="s">
        <v>119</v>
      </c>
      <c r="L20" s="1" t="s">
        <v>1028</v>
      </c>
      <c r="M20" t="s">
        <v>199</v>
      </c>
      <c r="N20">
        <v>2</v>
      </c>
    </row>
    <row r="21" spans="1:17" x14ac:dyDescent="0.25">
      <c r="A21" t="s">
        <v>196</v>
      </c>
      <c r="B21" t="s">
        <v>162</v>
      </c>
      <c r="C21" t="s">
        <v>164</v>
      </c>
      <c r="D21">
        <v>76</v>
      </c>
      <c r="E21">
        <f>IF(ISBLANK(VLOOKUP(A21,_ext_hit_count!A:B,2,FALSE)), -1, VLOOKUP(A21,_ext_hit_count!A:B,2,FALSE))</f>
        <v>1</v>
      </c>
      <c r="F21" s="1" t="s">
        <v>117</v>
      </c>
      <c r="G21" t="s">
        <v>144</v>
      </c>
      <c r="H21">
        <v>90</v>
      </c>
      <c r="I21" s="1" t="s">
        <v>35</v>
      </c>
      <c r="J21" t="s">
        <v>144</v>
      </c>
      <c r="K21" t="s">
        <v>119</v>
      </c>
      <c r="L21" s="1" t="s">
        <v>1028</v>
      </c>
      <c r="M21" t="s">
        <v>199</v>
      </c>
      <c r="N21">
        <v>2</v>
      </c>
    </row>
    <row r="22" spans="1:17" hidden="1" x14ac:dyDescent="0.25">
      <c r="A22" t="s">
        <v>188</v>
      </c>
      <c r="B22" t="s">
        <v>162</v>
      </c>
      <c r="C22" t="s">
        <v>165</v>
      </c>
      <c r="F22" s="1" t="s">
        <v>564</v>
      </c>
      <c r="G22" t="s">
        <v>98</v>
      </c>
      <c r="H22">
        <v>30</v>
      </c>
    </row>
    <row r="23" spans="1:17" x14ac:dyDescent="0.25">
      <c r="A23" t="s">
        <v>197</v>
      </c>
      <c r="B23" t="s">
        <v>166</v>
      </c>
      <c r="C23" t="s">
        <v>167</v>
      </c>
      <c r="D23">
        <v>70</v>
      </c>
      <c r="E23">
        <f>IF(ISBLANK(VLOOKUP(A23,_ext_hit_count!A:B,2,FALSE)), -1, VLOOKUP(A23,_ext_hit_count!A:B,2,FALSE))</f>
        <v>1</v>
      </c>
      <c r="F23" s="1" t="s">
        <v>117</v>
      </c>
      <c r="G23" t="s">
        <v>199</v>
      </c>
      <c r="H23">
        <v>230</v>
      </c>
      <c r="I23" s="1" t="s">
        <v>141</v>
      </c>
      <c r="J23" t="s">
        <v>199</v>
      </c>
      <c r="K23">
        <v>50</v>
      </c>
      <c r="L23" s="1" t="s">
        <v>140</v>
      </c>
      <c r="M23" t="s">
        <v>199</v>
      </c>
      <c r="N23">
        <v>2</v>
      </c>
    </row>
    <row r="24" spans="1:17" x14ac:dyDescent="0.25">
      <c r="A24" t="s">
        <v>189</v>
      </c>
      <c r="B24" t="s">
        <v>166</v>
      </c>
      <c r="C24" t="s">
        <v>168</v>
      </c>
      <c r="D24">
        <v>120</v>
      </c>
      <c r="E24">
        <f>IF(ISBLANK(VLOOKUP(A24,_ext_hit_count!A:B,2,FALSE)), -1, VLOOKUP(A24,_ext_hit_count!A:B,2,FALSE))</f>
        <v>1</v>
      </c>
      <c r="F24" s="1" t="s">
        <v>117</v>
      </c>
      <c r="G24" t="s">
        <v>144</v>
      </c>
      <c r="H24">
        <v>140</v>
      </c>
      <c r="I24" s="1" t="s">
        <v>50</v>
      </c>
      <c r="J24" t="s">
        <v>144</v>
      </c>
      <c r="K24">
        <v>80</v>
      </c>
      <c r="L24" s="1" t="s">
        <v>51</v>
      </c>
      <c r="M24" t="s">
        <v>144</v>
      </c>
      <c r="N24">
        <v>2</v>
      </c>
      <c r="O24" s="1" t="s">
        <v>205</v>
      </c>
      <c r="P24" t="s">
        <v>144</v>
      </c>
      <c r="Q24" t="s">
        <v>142</v>
      </c>
    </row>
    <row r="25" spans="1:17" hidden="1" x14ac:dyDescent="0.25">
      <c r="A25" t="s">
        <v>190</v>
      </c>
      <c r="B25" t="s">
        <v>166</v>
      </c>
      <c r="C25" t="s">
        <v>169</v>
      </c>
      <c r="F25" s="1" t="s">
        <v>47</v>
      </c>
      <c r="G25" t="s">
        <v>144</v>
      </c>
      <c r="H25">
        <v>50</v>
      </c>
      <c r="I25" s="1" t="s">
        <v>48</v>
      </c>
      <c r="J25" t="s">
        <v>144</v>
      </c>
      <c r="K25" t="s">
        <v>142</v>
      </c>
    </row>
    <row r="26" spans="1:17" x14ac:dyDescent="0.25">
      <c r="A26" t="s">
        <v>210</v>
      </c>
      <c r="B26" t="s">
        <v>212</v>
      </c>
      <c r="C26" t="s">
        <v>211</v>
      </c>
      <c r="D26">
        <v>64</v>
      </c>
      <c r="E26">
        <f>IF(ISBLANK(VLOOKUP(A26,_ext_hit_count!A:B,2,FALSE)), -1, VLOOKUP(A26,_ext_hit_count!A:B,2,FALSE))</f>
        <v>4</v>
      </c>
      <c r="F26" s="1" t="s">
        <v>117</v>
      </c>
      <c r="G26" t="s">
        <v>199</v>
      </c>
      <c r="H26">
        <v>180</v>
      </c>
      <c r="I26" s="1" t="s">
        <v>82</v>
      </c>
      <c r="J26" t="s">
        <v>199</v>
      </c>
      <c r="K26">
        <v>2</v>
      </c>
      <c r="L26" s="1" t="s">
        <v>81</v>
      </c>
      <c r="M26" t="s">
        <v>199</v>
      </c>
      <c r="N26" t="s">
        <v>119</v>
      </c>
    </row>
    <row r="27" spans="1:17" x14ac:dyDescent="0.25">
      <c r="A27" t="s">
        <v>263</v>
      </c>
      <c r="B27" t="s">
        <v>212</v>
      </c>
      <c r="C27" t="s">
        <v>213</v>
      </c>
      <c r="D27">
        <v>90</v>
      </c>
      <c r="E27">
        <f>IF(ISBLANK(VLOOKUP(A27,_ext_hit_count!A:B,2,FALSE)), -1, VLOOKUP(A27,_ext_hit_count!A:B,2,FALSE))</f>
        <v>0</v>
      </c>
      <c r="F27" s="1" t="s">
        <v>83</v>
      </c>
      <c r="G27" t="s">
        <v>95</v>
      </c>
      <c r="H27">
        <v>50</v>
      </c>
      <c r="I27" s="1" t="s">
        <v>85</v>
      </c>
      <c r="J27" t="s">
        <v>95</v>
      </c>
      <c r="K27">
        <v>2</v>
      </c>
    </row>
    <row r="28" spans="1:17" hidden="1" x14ac:dyDescent="0.25">
      <c r="A28" t="s">
        <v>264</v>
      </c>
      <c r="B28" t="s">
        <v>212</v>
      </c>
      <c r="C28" t="s">
        <v>214</v>
      </c>
      <c r="F28" s="1" t="s">
        <v>61</v>
      </c>
      <c r="G28" t="s">
        <v>98</v>
      </c>
      <c r="H28">
        <v>50</v>
      </c>
      <c r="I28" s="1" t="s">
        <v>62</v>
      </c>
      <c r="J28" t="s">
        <v>98</v>
      </c>
      <c r="K28" t="s">
        <v>204</v>
      </c>
    </row>
    <row r="29" spans="1:17" x14ac:dyDescent="0.25">
      <c r="A29" t="s">
        <v>215</v>
      </c>
      <c r="B29" t="s">
        <v>216</v>
      </c>
      <c r="C29" t="s">
        <v>217</v>
      </c>
      <c r="D29">
        <v>58</v>
      </c>
      <c r="E29">
        <f>IF(ISBLANK(VLOOKUP(A29,_ext_hit_count!A:B,2,FALSE)), -1, VLOOKUP(A29,_ext_hit_count!A:B,2,FALSE))</f>
        <v>0</v>
      </c>
      <c r="F29" s="1" t="s">
        <v>406</v>
      </c>
      <c r="G29" t="s">
        <v>97</v>
      </c>
      <c r="H29">
        <v>220</v>
      </c>
    </row>
    <row r="30" spans="1:17" x14ac:dyDescent="0.25">
      <c r="A30" t="s">
        <v>265</v>
      </c>
      <c r="B30" t="s">
        <v>216</v>
      </c>
      <c r="C30" t="s">
        <v>790</v>
      </c>
      <c r="D30">
        <v>140</v>
      </c>
      <c r="E30">
        <f>IF(ISBLANK(VLOOKUP(A30,_ext_hit_count!A:B,2,FALSE)), -1, VLOOKUP(A30,_ext_hit_count!A:B,2,FALSE))</f>
        <v>0</v>
      </c>
      <c r="F30" s="1" t="s">
        <v>561</v>
      </c>
      <c r="G30" t="s">
        <v>97</v>
      </c>
      <c r="H30">
        <v>80</v>
      </c>
    </row>
    <row r="31" spans="1:17" hidden="1" x14ac:dyDescent="0.25">
      <c r="A31" t="s">
        <v>266</v>
      </c>
      <c r="B31" t="s">
        <v>216</v>
      </c>
      <c r="C31" t="s">
        <v>218</v>
      </c>
      <c r="F31" s="1" t="s">
        <v>34</v>
      </c>
      <c r="G31" t="s">
        <v>98</v>
      </c>
      <c r="H31">
        <v>5</v>
      </c>
      <c r="I31" s="1" t="s">
        <v>561</v>
      </c>
      <c r="J31" t="s">
        <v>95</v>
      </c>
      <c r="K31">
        <v>100</v>
      </c>
    </row>
    <row r="32" spans="1:17" x14ac:dyDescent="0.25">
      <c r="A32" t="s">
        <v>219</v>
      </c>
      <c r="B32" t="s">
        <v>220</v>
      </c>
      <c r="C32" t="s">
        <v>221</v>
      </c>
      <c r="D32">
        <v>70</v>
      </c>
      <c r="E32">
        <f>IF(ISBLANK(VLOOKUP(A32,_ext_hit_count!A:B,2,FALSE)), -1, VLOOKUP(A32,_ext_hit_count!A:B,2,FALSE))</f>
        <v>1</v>
      </c>
      <c r="F32" s="1" t="s">
        <v>118</v>
      </c>
      <c r="G32" t="s">
        <v>199</v>
      </c>
      <c r="H32">
        <v>180</v>
      </c>
      <c r="I32" s="1" t="s">
        <v>205</v>
      </c>
      <c r="J32" t="s">
        <v>199</v>
      </c>
      <c r="K32">
        <v>100</v>
      </c>
    </row>
    <row r="33" spans="1:17" x14ac:dyDescent="0.25">
      <c r="A33" t="s">
        <v>267</v>
      </c>
      <c r="B33" t="s">
        <v>220</v>
      </c>
      <c r="C33" t="s">
        <v>222</v>
      </c>
      <c r="D33">
        <v>70</v>
      </c>
      <c r="E33">
        <f>IF(ISBLANK(VLOOKUP(A33,_ext_hit_count!A:B,2,FALSE)), -1, VLOOKUP(A33,_ext_hit_count!A:B,2,FALSE))</f>
        <v>1</v>
      </c>
      <c r="F33" s="1" t="s">
        <v>118</v>
      </c>
      <c r="G33" t="s">
        <v>144</v>
      </c>
      <c r="H33">
        <v>80</v>
      </c>
      <c r="I33" s="1" t="s">
        <v>80</v>
      </c>
      <c r="J33" t="s">
        <v>144</v>
      </c>
      <c r="K33">
        <v>2</v>
      </c>
      <c r="L33" s="1" t="s">
        <v>79</v>
      </c>
      <c r="M33" t="s">
        <v>144</v>
      </c>
      <c r="N33" t="s">
        <v>119</v>
      </c>
    </row>
    <row r="34" spans="1:17" hidden="1" x14ac:dyDescent="0.25">
      <c r="A34" t="s">
        <v>268</v>
      </c>
      <c r="B34" t="s">
        <v>220</v>
      </c>
      <c r="C34" t="s">
        <v>223</v>
      </c>
      <c r="F34" s="1" t="s">
        <v>47</v>
      </c>
      <c r="G34" t="s">
        <v>144</v>
      </c>
      <c r="H34">
        <v>40</v>
      </c>
      <c r="I34" s="1" t="s">
        <v>48</v>
      </c>
      <c r="J34" t="s">
        <v>144</v>
      </c>
      <c r="K34" t="s">
        <v>142</v>
      </c>
      <c r="L34" s="1" t="s">
        <v>49</v>
      </c>
      <c r="M34" t="s">
        <v>144</v>
      </c>
      <c r="N34" t="s">
        <v>204</v>
      </c>
      <c r="O34" s="1" t="s">
        <v>561</v>
      </c>
      <c r="P34" t="s">
        <v>95</v>
      </c>
      <c r="Q34">
        <v>100</v>
      </c>
    </row>
    <row r="35" spans="1:17" x14ac:dyDescent="0.25">
      <c r="A35" t="s">
        <v>225</v>
      </c>
      <c r="B35" t="s">
        <v>226</v>
      </c>
      <c r="C35" t="s">
        <v>227</v>
      </c>
      <c r="D35">
        <v>72</v>
      </c>
      <c r="E35">
        <f>IF(ISBLANK(VLOOKUP(A35,_ext_hit_count!A:B,2,FALSE)), -1, VLOOKUP(A35,_ext_hit_count!A:B,2,FALSE))</f>
        <v>4</v>
      </c>
      <c r="F35" s="1" t="s">
        <v>117</v>
      </c>
      <c r="G35" t="s">
        <v>199</v>
      </c>
      <c r="H35">
        <v>180</v>
      </c>
      <c r="I35" s="1" t="s">
        <v>82</v>
      </c>
      <c r="J35" t="s">
        <v>199</v>
      </c>
      <c r="K35">
        <v>2</v>
      </c>
      <c r="L35" s="1" t="s">
        <v>81</v>
      </c>
      <c r="M35" t="s">
        <v>199</v>
      </c>
      <c r="N35" t="s">
        <v>119</v>
      </c>
    </row>
    <row r="36" spans="1:17" x14ac:dyDescent="0.25">
      <c r="A36" t="s">
        <v>269</v>
      </c>
      <c r="B36" t="s">
        <v>226</v>
      </c>
      <c r="C36" t="s">
        <v>228</v>
      </c>
      <c r="D36">
        <v>110</v>
      </c>
      <c r="E36">
        <f>IF(ISBLANK(VLOOKUP(A36,_ext_hit_count!A:B,2,FALSE)), -1, VLOOKUP(A36,_ext_hit_count!A:B,2,FALSE))</f>
        <v>0</v>
      </c>
      <c r="F36" s="1" t="s">
        <v>13</v>
      </c>
      <c r="G36" t="s">
        <v>95</v>
      </c>
      <c r="H36">
        <v>3</v>
      </c>
    </row>
    <row r="37" spans="1:17" hidden="1" x14ac:dyDescent="0.25">
      <c r="A37" t="s">
        <v>270</v>
      </c>
      <c r="B37" t="s">
        <v>226</v>
      </c>
      <c r="C37" t="s">
        <v>229</v>
      </c>
      <c r="F37" s="1" t="s">
        <v>36</v>
      </c>
      <c r="G37" t="s">
        <v>95</v>
      </c>
      <c r="H37" t="s">
        <v>119</v>
      </c>
    </row>
    <row r="38" spans="1:17" x14ac:dyDescent="0.25">
      <c r="A38" t="s">
        <v>230</v>
      </c>
      <c r="B38" t="s">
        <v>231</v>
      </c>
      <c r="C38" t="s">
        <v>232</v>
      </c>
      <c r="D38">
        <v>82</v>
      </c>
      <c r="E38">
        <f>IF(ISBLANK(VLOOKUP(A38,_ext_hit_count!A:B,2,FALSE)), -1, VLOOKUP(A38,_ext_hit_count!A:B,2,FALSE))</f>
        <v>0</v>
      </c>
      <c r="F38" s="1" t="s">
        <v>406</v>
      </c>
      <c r="G38" t="s">
        <v>98</v>
      </c>
      <c r="H38">
        <v>80</v>
      </c>
    </row>
    <row r="39" spans="1:17" x14ac:dyDescent="0.25">
      <c r="A39" t="s">
        <v>271</v>
      </c>
      <c r="B39" t="s">
        <v>231</v>
      </c>
      <c r="C39" t="s">
        <v>233</v>
      </c>
      <c r="D39">
        <v>142</v>
      </c>
      <c r="E39">
        <f>IF(ISBLANK(VLOOKUP(A39,_ext_hit_count!A:B,2,FALSE)), -1, VLOOKUP(A39,_ext_hit_count!A:B,2,FALSE))</f>
        <v>0</v>
      </c>
      <c r="F39" s="1" t="s">
        <v>561</v>
      </c>
      <c r="G39" t="s">
        <v>98</v>
      </c>
      <c r="H39">
        <v>30</v>
      </c>
      <c r="I39" s="1" t="s">
        <v>4</v>
      </c>
      <c r="J39" t="s">
        <v>98</v>
      </c>
      <c r="K39">
        <v>10</v>
      </c>
      <c r="L39" s="1" t="s">
        <v>3</v>
      </c>
      <c r="M39" t="s">
        <v>98</v>
      </c>
      <c r="N39">
        <v>60</v>
      </c>
    </row>
    <row r="40" spans="1:17" hidden="1" x14ac:dyDescent="0.25">
      <c r="A40" t="s">
        <v>272</v>
      </c>
      <c r="B40" t="s">
        <v>231</v>
      </c>
      <c r="C40" t="s">
        <v>234</v>
      </c>
      <c r="F40" s="1" t="s">
        <v>5</v>
      </c>
      <c r="G40" t="s">
        <v>98</v>
      </c>
      <c r="H40">
        <v>6</v>
      </c>
      <c r="I40" s="1" t="s">
        <v>800</v>
      </c>
      <c r="J40" t="s">
        <v>98</v>
      </c>
      <c r="K40">
        <v>6</v>
      </c>
    </row>
    <row r="41" spans="1:17" x14ac:dyDescent="0.25">
      <c r="A41" t="s">
        <v>235</v>
      </c>
      <c r="B41" t="s">
        <v>236</v>
      </c>
      <c r="C41" t="s">
        <v>237</v>
      </c>
      <c r="D41">
        <v>74</v>
      </c>
      <c r="E41">
        <f>IF(ISBLANK(VLOOKUP(A41,_ext_hit_count!A:B,2,FALSE)), -1, VLOOKUP(A41,_ext_hit_count!A:B,2,FALSE))</f>
        <v>3</v>
      </c>
      <c r="F41" s="1" t="s">
        <v>117</v>
      </c>
      <c r="G41" t="s">
        <v>199</v>
      </c>
      <c r="H41">
        <v>230</v>
      </c>
    </row>
    <row r="42" spans="1:17" x14ac:dyDescent="0.25">
      <c r="A42" t="s">
        <v>273</v>
      </c>
      <c r="B42" t="s">
        <v>236</v>
      </c>
      <c r="C42" t="s">
        <v>238</v>
      </c>
      <c r="D42">
        <v>50</v>
      </c>
      <c r="E42">
        <f>IF(ISBLANK(VLOOKUP(A42,_ext_hit_count!A:B,2,FALSE)), -1, VLOOKUP(A42,_ext_hit_count!A:B,2,FALSE))</f>
        <v>0</v>
      </c>
      <c r="F42" s="1" t="s">
        <v>63</v>
      </c>
      <c r="G42" t="s">
        <v>95</v>
      </c>
      <c r="H42" t="s">
        <v>239</v>
      </c>
      <c r="I42" s="1" t="s">
        <v>64</v>
      </c>
      <c r="J42" t="s">
        <v>95</v>
      </c>
      <c r="K42">
        <v>3</v>
      </c>
      <c r="L42" s="1" t="s">
        <v>39</v>
      </c>
      <c r="M42" t="s">
        <v>95</v>
      </c>
      <c r="N42" t="s">
        <v>239</v>
      </c>
      <c r="O42" s="1" t="s">
        <v>59</v>
      </c>
      <c r="P42" t="s">
        <v>95</v>
      </c>
      <c r="Q42">
        <v>3</v>
      </c>
    </row>
    <row r="43" spans="1:17" hidden="1" x14ac:dyDescent="0.25">
      <c r="A43" t="s">
        <v>274</v>
      </c>
      <c r="B43" t="s">
        <v>236</v>
      </c>
      <c r="C43" t="s">
        <v>240</v>
      </c>
      <c r="F43" s="1" t="s">
        <v>63</v>
      </c>
      <c r="G43" t="s">
        <v>98</v>
      </c>
      <c r="H43">
        <v>50</v>
      </c>
      <c r="I43" s="1" t="s">
        <v>64</v>
      </c>
      <c r="J43" t="s">
        <v>98</v>
      </c>
      <c r="K43">
        <v>2</v>
      </c>
    </row>
    <row r="44" spans="1:17" x14ac:dyDescent="0.25">
      <c r="A44" t="s">
        <v>241</v>
      </c>
      <c r="B44" t="s">
        <v>242</v>
      </c>
      <c r="C44" t="s">
        <v>243</v>
      </c>
      <c r="D44">
        <v>80</v>
      </c>
      <c r="E44">
        <f>IF(ISBLANK(VLOOKUP(A44,_ext_hit_count!A:B,2,FALSE)), -1, VLOOKUP(A44,_ext_hit_count!A:B,2,FALSE))</f>
        <v>1</v>
      </c>
      <c r="F44" s="1" t="s">
        <v>117</v>
      </c>
      <c r="G44" t="s">
        <v>144</v>
      </c>
      <c r="H44">
        <v>80</v>
      </c>
      <c r="I44" s="1" t="s">
        <v>2</v>
      </c>
      <c r="J44" t="s">
        <v>95</v>
      </c>
      <c r="K44">
        <v>100</v>
      </c>
    </row>
    <row r="45" spans="1:17" x14ac:dyDescent="0.25">
      <c r="A45" t="s">
        <v>275</v>
      </c>
      <c r="B45" t="s">
        <v>242</v>
      </c>
      <c r="C45" t="s">
        <v>244</v>
      </c>
      <c r="D45">
        <v>85</v>
      </c>
      <c r="E45">
        <f>IF(ISBLANK(VLOOKUP(A45,_ext_hit_count!A:B,2,FALSE)), -1, VLOOKUP(A45,_ext_hit_count!A:B,2,FALSE))</f>
        <v>0</v>
      </c>
      <c r="F45" s="1" t="s">
        <v>37</v>
      </c>
      <c r="G45" t="s">
        <v>95</v>
      </c>
      <c r="H45" t="s">
        <v>142</v>
      </c>
      <c r="I45" s="1" t="s">
        <v>246</v>
      </c>
      <c r="J45" t="s">
        <v>95</v>
      </c>
      <c r="K45">
        <v>2</v>
      </c>
      <c r="L45" s="1" t="s">
        <v>14</v>
      </c>
      <c r="M45" t="s">
        <v>144</v>
      </c>
      <c r="N45">
        <v>2</v>
      </c>
    </row>
    <row r="46" spans="1:17" hidden="1" x14ac:dyDescent="0.25">
      <c r="A46" t="s">
        <v>276</v>
      </c>
      <c r="B46" t="s">
        <v>242</v>
      </c>
      <c r="C46" t="s">
        <v>247</v>
      </c>
      <c r="F46" s="1" t="s">
        <v>37</v>
      </c>
      <c r="G46" t="s">
        <v>98</v>
      </c>
      <c r="H46">
        <v>30</v>
      </c>
      <c r="I46" s="1" t="s">
        <v>83</v>
      </c>
      <c r="J46" t="s">
        <v>95</v>
      </c>
      <c r="K46">
        <v>40</v>
      </c>
      <c r="L46" s="1" t="s">
        <v>85</v>
      </c>
      <c r="M46" t="s">
        <v>95</v>
      </c>
      <c r="N46" t="s">
        <v>204</v>
      </c>
    </row>
    <row r="47" spans="1:17" x14ac:dyDescent="0.25">
      <c r="A47" t="s">
        <v>248</v>
      </c>
      <c r="B47" t="s">
        <v>249</v>
      </c>
      <c r="C47" t="s">
        <v>250</v>
      </c>
      <c r="D47">
        <v>70</v>
      </c>
      <c r="E47">
        <f>IF(ISBLANK(VLOOKUP(A47,_ext_hit_count!A:B,2,FALSE)), -1, VLOOKUP(A47,_ext_hit_count!A:B,2,FALSE))</f>
        <v>1</v>
      </c>
      <c r="F47" s="1" t="s">
        <v>117</v>
      </c>
      <c r="G47" t="s">
        <v>144</v>
      </c>
      <c r="H47">
        <v>80</v>
      </c>
      <c r="I47" s="1" t="s">
        <v>82</v>
      </c>
      <c r="J47" t="s">
        <v>144</v>
      </c>
      <c r="K47">
        <v>2</v>
      </c>
      <c r="L47" s="1" t="s">
        <v>81</v>
      </c>
      <c r="M47" t="s">
        <v>144</v>
      </c>
      <c r="N47" t="s">
        <v>144</v>
      </c>
    </row>
    <row r="48" spans="1:17" x14ac:dyDescent="0.25">
      <c r="A48" t="s">
        <v>277</v>
      </c>
      <c r="B48" t="s">
        <v>249</v>
      </c>
      <c r="C48" t="s">
        <v>251</v>
      </c>
      <c r="D48">
        <v>80</v>
      </c>
      <c r="E48">
        <f>IF(ISBLANK(VLOOKUP(A48,_ext_hit_count!A:B,2,FALSE)), -1, VLOOKUP(A48,_ext_hit_count!A:B,2,FALSE))</f>
        <v>1</v>
      </c>
      <c r="F48" s="1" t="s">
        <v>117</v>
      </c>
      <c r="G48" t="s">
        <v>199</v>
      </c>
      <c r="H48">
        <v>180</v>
      </c>
      <c r="I48" s="1" t="s">
        <v>201</v>
      </c>
      <c r="J48" t="s">
        <v>199</v>
      </c>
      <c r="K48">
        <v>3</v>
      </c>
    </row>
    <row r="49" spans="1:17" hidden="1" x14ac:dyDescent="0.25">
      <c r="A49" t="s">
        <v>278</v>
      </c>
      <c r="B49" t="s">
        <v>249</v>
      </c>
      <c r="C49" t="s">
        <v>252</v>
      </c>
      <c r="F49" s="1" t="s">
        <v>13</v>
      </c>
      <c r="G49" t="s">
        <v>95</v>
      </c>
      <c r="H49">
        <v>3</v>
      </c>
    </row>
    <row r="50" spans="1:17" x14ac:dyDescent="0.25">
      <c r="A50" t="s">
        <v>253</v>
      </c>
      <c r="B50" t="s">
        <v>254</v>
      </c>
      <c r="C50" t="s">
        <v>255</v>
      </c>
      <c r="D50">
        <v>82</v>
      </c>
      <c r="E50">
        <f>IF(ISBLANK(VLOOKUP(A50,_ext_hit_count!A:B,2,FALSE)), -1, VLOOKUP(A50,_ext_hit_count!A:B,2,FALSE))</f>
        <v>5</v>
      </c>
      <c r="F50" s="1" t="s">
        <v>117</v>
      </c>
      <c r="G50" t="s">
        <v>144</v>
      </c>
      <c r="H50">
        <v>85</v>
      </c>
      <c r="I50" s="1" t="s">
        <v>407</v>
      </c>
      <c r="J50" t="s">
        <v>144</v>
      </c>
      <c r="K50">
        <v>50</v>
      </c>
      <c r="L50" s="1" t="s">
        <v>32</v>
      </c>
      <c r="M50" t="s">
        <v>144</v>
      </c>
      <c r="N50" t="s">
        <v>119</v>
      </c>
      <c r="O50" s="1" t="s">
        <v>23</v>
      </c>
      <c r="P50" t="s">
        <v>144</v>
      </c>
      <c r="Q50">
        <v>2</v>
      </c>
    </row>
    <row r="51" spans="1:17" x14ac:dyDescent="0.25">
      <c r="A51" t="s">
        <v>279</v>
      </c>
      <c r="B51" t="s">
        <v>254</v>
      </c>
      <c r="C51" t="s">
        <v>256</v>
      </c>
      <c r="D51">
        <v>62</v>
      </c>
      <c r="E51">
        <f>IF(ISBLANK(VLOOKUP(A51,_ext_hit_count!A:B,2,FALSE)), -1, VLOOKUP(A51,_ext_hit_count!A:B,2,FALSE))</f>
        <v>1</v>
      </c>
      <c r="F51" s="1" t="s">
        <v>117</v>
      </c>
      <c r="G51" t="s">
        <v>99</v>
      </c>
      <c r="H51">
        <v>150</v>
      </c>
      <c r="I51" s="1" t="s">
        <v>76</v>
      </c>
      <c r="J51" t="s">
        <v>99</v>
      </c>
      <c r="K51" t="s">
        <v>142</v>
      </c>
    </row>
    <row r="52" spans="1:17" hidden="1" x14ac:dyDescent="0.25">
      <c r="A52" t="s">
        <v>280</v>
      </c>
      <c r="B52" t="s">
        <v>254</v>
      </c>
      <c r="C52" t="s">
        <v>257</v>
      </c>
      <c r="F52" s="1" t="s">
        <v>13</v>
      </c>
      <c r="G52" t="s">
        <v>95</v>
      </c>
      <c r="H52">
        <v>3</v>
      </c>
      <c r="I52" s="1" t="s">
        <v>64</v>
      </c>
      <c r="J52" t="s">
        <v>144</v>
      </c>
      <c r="K52">
        <v>30</v>
      </c>
    </row>
    <row r="53" spans="1:17" x14ac:dyDescent="0.25">
      <c r="A53" t="s">
        <v>258</v>
      </c>
      <c r="B53" t="s">
        <v>259</v>
      </c>
      <c r="C53" t="s">
        <v>260</v>
      </c>
      <c r="D53">
        <v>80</v>
      </c>
      <c r="E53">
        <f>IF(ISBLANK(VLOOKUP(A53,_ext_hit_count!A:B,2,FALSE)), -1, VLOOKUP(A53,_ext_hit_count!A:B,2,FALSE))</f>
        <v>1</v>
      </c>
      <c r="F53" s="1" t="s">
        <v>118</v>
      </c>
      <c r="G53" t="s">
        <v>144</v>
      </c>
      <c r="H53">
        <v>80</v>
      </c>
      <c r="I53" s="1" t="s">
        <v>25</v>
      </c>
      <c r="J53" t="s">
        <v>144</v>
      </c>
      <c r="K53">
        <v>2</v>
      </c>
      <c r="L53" s="1" t="s">
        <v>24</v>
      </c>
      <c r="M53" t="s">
        <v>144</v>
      </c>
      <c r="N53" t="s">
        <v>119</v>
      </c>
    </row>
    <row r="54" spans="1:17" x14ac:dyDescent="0.25">
      <c r="A54" t="s">
        <v>281</v>
      </c>
      <c r="B54" t="s">
        <v>259</v>
      </c>
      <c r="C54" t="s">
        <v>261</v>
      </c>
      <c r="D54">
        <v>110</v>
      </c>
      <c r="E54">
        <f>IF(ISBLANK(VLOOKUP(A54,_ext_hit_count!A:B,2,FALSE)), -1, VLOOKUP(A54,_ext_hit_count!A:B,2,FALSE))</f>
        <v>1</v>
      </c>
      <c r="F54" s="1" t="s">
        <v>118</v>
      </c>
      <c r="G54" t="s">
        <v>144</v>
      </c>
      <c r="H54">
        <v>80</v>
      </c>
      <c r="I54" s="1" t="s">
        <v>205</v>
      </c>
      <c r="J54" t="s">
        <v>144</v>
      </c>
      <c r="K54" t="s">
        <v>142</v>
      </c>
    </row>
    <row r="55" spans="1:17" hidden="1" x14ac:dyDescent="0.25">
      <c r="A55" t="s">
        <v>282</v>
      </c>
      <c r="B55" t="s">
        <v>259</v>
      </c>
      <c r="C55" t="s">
        <v>262</v>
      </c>
      <c r="F55" s="1" t="s">
        <v>39</v>
      </c>
      <c r="G55" t="s">
        <v>98</v>
      </c>
      <c r="H55">
        <v>50</v>
      </c>
      <c r="I55" s="1" t="s">
        <v>59</v>
      </c>
      <c r="J55" t="s">
        <v>98</v>
      </c>
      <c r="K55" t="s">
        <v>204</v>
      </c>
    </row>
    <row r="56" spans="1:17" x14ac:dyDescent="0.25">
      <c r="A56" t="s">
        <v>287</v>
      </c>
      <c r="B56" t="s">
        <v>291</v>
      </c>
      <c r="C56" t="s">
        <v>290</v>
      </c>
      <c r="D56">
        <v>62</v>
      </c>
      <c r="E56">
        <f>IF(ISBLANK(VLOOKUP(A56,_ext_hit_count!A:B,2,FALSE)), -1, VLOOKUP(A56,_ext_hit_count!A:B,2,FALSE))</f>
        <v>0</v>
      </c>
      <c r="F56" s="1" t="s">
        <v>406</v>
      </c>
      <c r="G56" t="s">
        <v>97</v>
      </c>
      <c r="H56">
        <v>170</v>
      </c>
    </row>
    <row r="57" spans="1:17" x14ac:dyDescent="0.25">
      <c r="A57" t="s">
        <v>288</v>
      </c>
      <c r="B57" t="s">
        <v>291</v>
      </c>
      <c r="C57" t="s">
        <v>791</v>
      </c>
      <c r="D57">
        <v>82</v>
      </c>
      <c r="E57">
        <f>IF(ISBLANK(VLOOKUP(A57,_ext_hit_count!A:B,2,FALSE)), -1, VLOOKUP(A57,_ext_hit_count!A:B,2,FALSE))</f>
        <v>0</v>
      </c>
      <c r="F57" s="1" t="s">
        <v>406</v>
      </c>
      <c r="G57" t="s">
        <v>98</v>
      </c>
      <c r="H57">
        <v>80</v>
      </c>
    </row>
    <row r="58" spans="1:17" hidden="1" x14ac:dyDescent="0.25">
      <c r="A58" t="s">
        <v>289</v>
      </c>
      <c r="B58" t="s">
        <v>291</v>
      </c>
      <c r="C58" t="s">
        <v>292</v>
      </c>
      <c r="F58" s="1" t="s">
        <v>7</v>
      </c>
      <c r="G58" t="s">
        <v>98</v>
      </c>
      <c r="H58">
        <v>6</v>
      </c>
    </row>
    <row r="59" spans="1:17" x14ac:dyDescent="0.25">
      <c r="A59" t="s">
        <v>293</v>
      </c>
      <c r="B59" t="s">
        <v>296</v>
      </c>
      <c r="C59" t="s">
        <v>297</v>
      </c>
      <c r="D59">
        <v>72</v>
      </c>
      <c r="E59">
        <f>IF(ISBLANK(VLOOKUP(A59,_ext_hit_count!A:B,2,FALSE)), -1, VLOOKUP(A59,_ext_hit_count!A:B,2,FALSE))</f>
        <v>5</v>
      </c>
      <c r="F59" s="1" t="s">
        <v>117</v>
      </c>
      <c r="G59" t="s">
        <v>199</v>
      </c>
      <c r="H59">
        <v>180</v>
      </c>
      <c r="I59" s="1" t="s">
        <v>25</v>
      </c>
      <c r="J59" t="s">
        <v>199</v>
      </c>
      <c r="K59">
        <v>2</v>
      </c>
      <c r="L59" s="1" t="s">
        <v>24</v>
      </c>
      <c r="M59" t="s">
        <v>199</v>
      </c>
      <c r="N59" t="s">
        <v>119</v>
      </c>
    </row>
    <row r="60" spans="1:17" x14ac:dyDescent="0.25">
      <c r="A60" t="s">
        <v>294</v>
      </c>
      <c r="B60" t="s">
        <v>296</v>
      </c>
      <c r="C60" t="s">
        <v>298</v>
      </c>
      <c r="D60">
        <v>102</v>
      </c>
      <c r="E60">
        <f>IF(ISBLANK(VLOOKUP(A60,_ext_hit_count!A:B,2,FALSE)), -1, VLOOKUP(A60,_ext_hit_count!A:B,2,FALSE))</f>
        <v>0</v>
      </c>
      <c r="F60" s="1" t="s">
        <v>69</v>
      </c>
      <c r="G60" t="s">
        <v>98</v>
      </c>
      <c r="H60">
        <v>50</v>
      </c>
      <c r="I60" s="1" t="s">
        <v>65</v>
      </c>
      <c r="J60" t="s">
        <v>98</v>
      </c>
      <c r="K60">
        <v>50</v>
      </c>
      <c r="L60" s="1" t="s">
        <v>71</v>
      </c>
      <c r="M60" t="s">
        <v>98</v>
      </c>
      <c r="N60">
        <v>2</v>
      </c>
      <c r="O60" s="1" t="s">
        <v>68</v>
      </c>
      <c r="P60" t="s">
        <v>98</v>
      </c>
      <c r="Q60">
        <v>2</v>
      </c>
    </row>
    <row r="61" spans="1:17" hidden="1" x14ac:dyDescent="0.25">
      <c r="A61" t="s">
        <v>295</v>
      </c>
      <c r="B61" t="s">
        <v>296</v>
      </c>
      <c r="C61" t="s">
        <v>299</v>
      </c>
      <c r="F61" s="1" t="s">
        <v>8</v>
      </c>
      <c r="G61" t="s">
        <v>98</v>
      </c>
      <c r="H61">
        <v>6</v>
      </c>
      <c r="I61" s="1" t="s">
        <v>300</v>
      </c>
      <c r="J61" t="s">
        <v>199</v>
      </c>
      <c r="K61">
        <v>2</v>
      </c>
      <c r="L61" s="1" t="s">
        <v>301</v>
      </c>
      <c r="M61" t="s">
        <v>199</v>
      </c>
      <c r="N61" t="s">
        <v>302</v>
      </c>
    </row>
    <row r="62" spans="1:17" x14ac:dyDescent="0.25">
      <c r="A62" t="s">
        <v>303</v>
      </c>
      <c r="B62" t="s">
        <v>306</v>
      </c>
      <c r="C62" t="s">
        <v>307</v>
      </c>
      <c r="D62">
        <v>82</v>
      </c>
      <c r="E62">
        <f>IF(ISBLANK(VLOOKUP(A62,_ext_hit_count!A:B,2,FALSE)), -1, VLOOKUP(A62,_ext_hit_count!A:B,2,FALSE))</f>
        <v>0</v>
      </c>
      <c r="F62" s="1" t="s">
        <v>406</v>
      </c>
      <c r="G62" t="s">
        <v>98</v>
      </c>
      <c r="H62">
        <v>80</v>
      </c>
    </row>
    <row r="63" spans="1:17" x14ac:dyDescent="0.25">
      <c r="A63" t="s">
        <v>304</v>
      </c>
      <c r="B63" t="s">
        <v>306</v>
      </c>
      <c r="C63" t="s">
        <v>308</v>
      </c>
      <c r="D63">
        <v>90</v>
      </c>
      <c r="E63">
        <f>IF(ISBLANK(VLOOKUP(A63,_ext_hit_count!A:B,2,FALSE)), -1, VLOOKUP(A63,_ext_hit_count!A:B,2,FALSE))</f>
        <v>0</v>
      </c>
      <c r="F63" s="1" t="s">
        <v>206</v>
      </c>
      <c r="G63" t="s">
        <v>98</v>
      </c>
      <c r="H63" t="s">
        <v>142</v>
      </c>
    </row>
    <row r="64" spans="1:17" hidden="1" x14ac:dyDescent="0.25">
      <c r="A64" t="s">
        <v>305</v>
      </c>
      <c r="B64" t="s">
        <v>306</v>
      </c>
      <c r="C64" t="s">
        <v>309</v>
      </c>
      <c r="F64" s="1" t="s">
        <v>37</v>
      </c>
      <c r="G64" t="s">
        <v>98</v>
      </c>
      <c r="H64">
        <v>50</v>
      </c>
      <c r="I64" s="1" t="s">
        <v>171</v>
      </c>
      <c r="J64" t="s">
        <v>95</v>
      </c>
      <c r="K64">
        <v>4</v>
      </c>
    </row>
    <row r="65" spans="1:17" x14ac:dyDescent="0.25">
      <c r="A65" t="s">
        <v>310</v>
      </c>
      <c r="B65" t="s">
        <v>313</v>
      </c>
      <c r="C65" t="s">
        <v>314</v>
      </c>
      <c r="D65">
        <v>80</v>
      </c>
      <c r="E65">
        <f>IF(ISBLANK(VLOOKUP(A65,_ext_hit_count!A:B,2,FALSE)), -1, VLOOKUP(A65,_ext_hit_count!A:B,2,FALSE))</f>
        <v>1</v>
      </c>
      <c r="F65" s="1" t="s">
        <v>118</v>
      </c>
      <c r="G65" t="s">
        <v>144</v>
      </c>
      <c r="H65">
        <v>80</v>
      </c>
      <c r="I65" s="1" t="s">
        <v>27</v>
      </c>
      <c r="J65" t="s">
        <v>144</v>
      </c>
      <c r="K65">
        <v>2</v>
      </c>
      <c r="L65" s="1" t="s">
        <v>26</v>
      </c>
      <c r="M65" t="s">
        <v>144</v>
      </c>
      <c r="N65" t="s">
        <v>119</v>
      </c>
      <c r="O65" s="1" t="s">
        <v>284</v>
      </c>
      <c r="P65" t="s">
        <v>144</v>
      </c>
      <c r="Q65">
        <v>50</v>
      </c>
    </row>
    <row r="66" spans="1:17" x14ac:dyDescent="0.25">
      <c r="A66" t="s">
        <v>311</v>
      </c>
      <c r="B66" t="s">
        <v>313</v>
      </c>
      <c r="C66" t="s">
        <v>315</v>
      </c>
      <c r="D66">
        <v>80</v>
      </c>
      <c r="E66">
        <f>IF(ISBLANK(VLOOKUP(A66,_ext_hit_count!A:B,2,FALSE)), -1, VLOOKUP(A66,_ext_hit_count!A:B,2,FALSE))</f>
        <v>1</v>
      </c>
      <c r="F66" s="1" t="s">
        <v>118</v>
      </c>
      <c r="G66" t="s">
        <v>144</v>
      </c>
      <c r="H66">
        <v>80</v>
      </c>
      <c r="I66" s="1" t="s">
        <v>21</v>
      </c>
      <c r="J66" t="s">
        <v>144</v>
      </c>
      <c r="K66" t="s">
        <v>142</v>
      </c>
    </row>
    <row r="67" spans="1:17" hidden="1" x14ac:dyDescent="0.25">
      <c r="A67" t="s">
        <v>312</v>
      </c>
      <c r="B67" t="s">
        <v>313</v>
      </c>
      <c r="C67" t="s">
        <v>316</v>
      </c>
      <c r="F67" s="1" t="s">
        <v>86</v>
      </c>
      <c r="G67" t="s">
        <v>98</v>
      </c>
      <c r="H67">
        <v>50</v>
      </c>
      <c r="I67" s="1" t="s">
        <v>87</v>
      </c>
      <c r="J67" t="s">
        <v>98</v>
      </c>
      <c r="K67" t="s">
        <v>204</v>
      </c>
    </row>
    <row r="68" spans="1:17" x14ac:dyDescent="0.25">
      <c r="A68" t="s">
        <v>317</v>
      </c>
      <c r="B68" t="s">
        <v>320</v>
      </c>
      <c r="C68" t="s">
        <v>321</v>
      </c>
      <c r="D68">
        <v>72</v>
      </c>
      <c r="E68">
        <f>IF(ISBLANK(VLOOKUP(A68,_ext_hit_count!A:B,2,FALSE)), -1, VLOOKUP(A68,_ext_hit_count!A:B,2,FALSE))</f>
        <v>1</v>
      </c>
      <c r="F68" s="1" t="s">
        <v>118</v>
      </c>
      <c r="G68" t="s">
        <v>199</v>
      </c>
      <c r="H68">
        <v>180</v>
      </c>
      <c r="I68" s="1" t="s">
        <v>44</v>
      </c>
      <c r="J68" t="s">
        <v>199</v>
      </c>
      <c r="K68">
        <v>80</v>
      </c>
      <c r="L68" s="1" t="s">
        <v>45</v>
      </c>
      <c r="M68" t="s">
        <v>199</v>
      </c>
      <c r="N68" t="s">
        <v>119</v>
      </c>
      <c r="O68" s="1" t="s">
        <v>46</v>
      </c>
      <c r="P68" t="s">
        <v>199</v>
      </c>
      <c r="Q68">
        <v>1</v>
      </c>
    </row>
    <row r="69" spans="1:17" x14ac:dyDescent="0.25">
      <c r="A69" t="s">
        <v>318</v>
      </c>
      <c r="B69" t="s">
        <v>320</v>
      </c>
      <c r="C69" t="s">
        <v>792</v>
      </c>
      <c r="D69">
        <v>70</v>
      </c>
      <c r="E69">
        <f>IF(ISBLANK(VLOOKUP(A69,_ext_hit_count!A:B,2,FALSE)), -1, VLOOKUP(A69,_ext_hit_count!A:B,2,FALSE))</f>
        <v>1</v>
      </c>
      <c r="F69" s="1" t="s">
        <v>118</v>
      </c>
      <c r="G69" t="s">
        <v>144</v>
      </c>
      <c r="H69">
        <v>80</v>
      </c>
      <c r="I69" s="1" t="s">
        <v>47</v>
      </c>
      <c r="J69" t="s">
        <v>144</v>
      </c>
      <c r="K69">
        <v>50</v>
      </c>
      <c r="L69" s="1" t="s">
        <v>48</v>
      </c>
      <c r="M69" t="s">
        <v>144</v>
      </c>
      <c r="N69" t="s">
        <v>119</v>
      </c>
      <c r="O69" s="1" t="s">
        <v>49</v>
      </c>
      <c r="P69" t="s">
        <v>144</v>
      </c>
      <c r="Q69">
        <v>2</v>
      </c>
    </row>
    <row r="70" spans="1:17" hidden="1" x14ac:dyDescent="0.25">
      <c r="A70" t="s">
        <v>319</v>
      </c>
      <c r="B70" t="s">
        <v>320</v>
      </c>
      <c r="C70" t="s">
        <v>322</v>
      </c>
      <c r="F70" s="1" t="s">
        <v>66</v>
      </c>
      <c r="G70" t="s">
        <v>95</v>
      </c>
      <c r="H70">
        <v>50</v>
      </c>
      <c r="I70" s="1" t="s">
        <v>67</v>
      </c>
      <c r="J70" t="s">
        <v>95</v>
      </c>
      <c r="K70">
        <v>3</v>
      </c>
    </row>
    <row r="71" spans="1:17" x14ac:dyDescent="0.25">
      <c r="A71" t="s">
        <v>323</v>
      </c>
      <c r="B71" t="s">
        <v>326</v>
      </c>
      <c r="C71" t="s">
        <v>327</v>
      </c>
      <c r="D71">
        <v>64</v>
      </c>
      <c r="E71">
        <f>IF(ISBLANK(VLOOKUP(A71,_ext_hit_count!A:B,2,FALSE)), -1, VLOOKUP(A71,_ext_hit_count!A:B,2,FALSE))</f>
        <v>1</v>
      </c>
      <c r="F71" s="1" t="s">
        <v>117</v>
      </c>
      <c r="G71" t="s">
        <v>199</v>
      </c>
      <c r="H71">
        <v>180</v>
      </c>
      <c r="I71" s="1" t="s">
        <v>47</v>
      </c>
      <c r="J71" t="s">
        <v>199</v>
      </c>
      <c r="K71">
        <v>80</v>
      </c>
      <c r="L71" s="1" t="s">
        <v>49</v>
      </c>
      <c r="M71" t="s">
        <v>199</v>
      </c>
      <c r="N71">
        <v>2</v>
      </c>
      <c r="O71" s="1" t="s">
        <v>48</v>
      </c>
      <c r="P71" t="s">
        <v>199</v>
      </c>
      <c r="Q71" t="s">
        <v>142</v>
      </c>
    </row>
    <row r="72" spans="1:17" x14ac:dyDescent="0.25">
      <c r="A72" t="s">
        <v>324</v>
      </c>
      <c r="B72" t="s">
        <v>326</v>
      </c>
      <c r="C72" t="s">
        <v>328</v>
      </c>
      <c r="D72">
        <v>80</v>
      </c>
      <c r="E72">
        <f>IF(ISBLANK(VLOOKUP(A72,_ext_hit_count!A:B,2,FALSE)), -1, VLOOKUP(A72,_ext_hit_count!A:B,2,FALSE))</f>
        <v>0</v>
      </c>
      <c r="F72" s="1" t="s">
        <v>83</v>
      </c>
      <c r="G72" t="s">
        <v>95</v>
      </c>
      <c r="H72">
        <v>50</v>
      </c>
      <c r="I72" s="1" t="s">
        <v>85</v>
      </c>
      <c r="J72" t="s">
        <v>95</v>
      </c>
      <c r="K72">
        <v>2</v>
      </c>
    </row>
    <row r="73" spans="1:17" hidden="1" x14ac:dyDescent="0.25">
      <c r="A73" t="s">
        <v>325</v>
      </c>
      <c r="B73" t="s">
        <v>326</v>
      </c>
      <c r="C73" t="s">
        <v>329</v>
      </c>
      <c r="F73" s="1" t="s">
        <v>38</v>
      </c>
      <c r="G73" t="s">
        <v>144</v>
      </c>
      <c r="H73">
        <v>50</v>
      </c>
      <c r="I73" s="1" t="s">
        <v>332</v>
      </c>
      <c r="J73" t="s">
        <v>144</v>
      </c>
      <c r="K73" t="s">
        <v>204</v>
      </c>
      <c r="L73" s="1" t="s">
        <v>330</v>
      </c>
      <c r="M73" t="s">
        <v>144</v>
      </c>
      <c r="N73" t="s">
        <v>142</v>
      </c>
    </row>
    <row r="74" spans="1:17" x14ac:dyDescent="0.25">
      <c r="A74" t="s">
        <v>333</v>
      </c>
      <c r="B74" t="s">
        <v>336</v>
      </c>
      <c r="C74" t="s">
        <v>337</v>
      </c>
      <c r="D74">
        <v>64</v>
      </c>
      <c r="E74">
        <f>IF(ISBLANK(VLOOKUP(A74,_ext_hit_count!A:B,2,FALSE)), -1, VLOOKUP(A74,_ext_hit_count!A:B,2,FALSE))</f>
        <v>3</v>
      </c>
      <c r="F74" s="1" t="s">
        <v>117</v>
      </c>
      <c r="G74" t="s">
        <v>199</v>
      </c>
      <c r="H74">
        <v>170</v>
      </c>
      <c r="I74" s="1" t="s">
        <v>47</v>
      </c>
      <c r="J74" t="s">
        <v>199</v>
      </c>
      <c r="K74">
        <v>80</v>
      </c>
      <c r="L74" s="1" t="s">
        <v>48</v>
      </c>
      <c r="M74" t="s">
        <v>199</v>
      </c>
      <c r="N74" t="s">
        <v>142</v>
      </c>
      <c r="O74" s="1" t="s">
        <v>49</v>
      </c>
      <c r="P74" t="s">
        <v>199</v>
      </c>
      <c r="Q74">
        <v>2</v>
      </c>
    </row>
    <row r="75" spans="1:17" x14ac:dyDescent="0.25">
      <c r="A75" t="s">
        <v>334</v>
      </c>
      <c r="B75" t="s">
        <v>336</v>
      </c>
      <c r="C75" t="s">
        <v>793</v>
      </c>
      <c r="D75">
        <v>70</v>
      </c>
      <c r="E75">
        <f>IF(ISBLANK(VLOOKUP(A75,_ext_hit_count!A:B,2,FALSE)), -1, VLOOKUP(A75,_ext_hit_count!A:B,2,FALSE))</f>
        <v>1</v>
      </c>
      <c r="F75" s="1" t="s">
        <v>117</v>
      </c>
      <c r="G75" t="s">
        <v>144</v>
      </c>
      <c r="H75">
        <v>80</v>
      </c>
      <c r="I75" s="1" t="s">
        <v>52</v>
      </c>
      <c r="J75" t="s">
        <v>144</v>
      </c>
      <c r="K75">
        <v>40</v>
      </c>
      <c r="L75" s="1" t="s">
        <v>54</v>
      </c>
      <c r="M75" t="s">
        <v>144</v>
      </c>
      <c r="N75">
        <v>2</v>
      </c>
      <c r="O75" s="1" t="s">
        <v>53</v>
      </c>
      <c r="P75" t="s">
        <v>144</v>
      </c>
      <c r="Q75" t="s">
        <v>142</v>
      </c>
    </row>
    <row r="76" spans="1:17" hidden="1" x14ac:dyDescent="0.25">
      <c r="A76" t="s">
        <v>335</v>
      </c>
      <c r="B76" t="s">
        <v>336</v>
      </c>
      <c r="C76" t="s">
        <v>338</v>
      </c>
      <c r="F76" s="1" t="s">
        <v>41</v>
      </c>
      <c r="G76" t="s">
        <v>144</v>
      </c>
      <c r="H76">
        <v>50</v>
      </c>
      <c r="I76" s="1" t="s">
        <v>42</v>
      </c>
      <c r="J76" t="s">
        <v>144</v>
      </c>
      <c r="K76" t="s">
        <v>142</v>
      </c>
      <c r="L76" s="1" t="s">
        <v>43</v>
      </c>
      <c r="M76" t="s">
        <v>144</v>
      </c>
      <c r="N76" t="s">
        <v>204</v>
      </c>
    </row>
    <row r="77" spans="1:17" x14ac:dyDescent="0.25">
      <c r="A77" t="s">
        <v>339</v>
      </c>
      <c r="B77" t="s">
        <v>409</v>
      </c>
      <c r="C77" t="s">
        <v>340</v>
      </c>
      <c r="D77">
        <v>74</v>
      </c>
      <c r="E77">
        <f>IF(ISBLANK(VLOOKUP(A77,_ext_hit_count!A:B,2,FALSE)), -1, VLOOKUP(A77,_ext_hit_count!A:B,2,FALSE))</f>
        <v>5</v>
      </c>
      <c r="F77" s="1" t="s">
        <v>118</v>
      </c>
      <c r="G77" t="s">
        <v>199</v>
      </c>
      <c r="H77">
        <v>180</v>
      </c>
      <c r="I77" s="1" t="s">
        <v>82</v>
      </c>
      <c r="J77" t="s">
        <v>199</v>
      </c>
      <c r="K77">
        <v>2</v>
      </c>
      <c r="L77" s="1" t="s">
        <v>81</v>
      </c>
      <c r="M77" t="s">
        <v>199</v>
      </c>
      <c r="N77" t="s">
        <v>119</v>
      </c>
    </row>
    <row r="78" spans="1:17" x14ac:dyDescent="0.25">
      <c r="A78" t="s">
        <v>341</v>
      </c>
      <c r="B78" t="s">
        <v>409</v>
      </c>
      <c r="C78" t="s">
        <v>343</v>
      </c>
      <c r="D78">
        <v>70</v>
      </c>
      <c r="E78">
        <f>IF(ISBLANK(VLOOKUP(A78,_ext_hit_count!A:B,2,FALSE)), -1, VLOOKUP(A78,_ext_hit_count!A:B,2,FALSE))</f>
        <v>1</v>
      </c>
      <c r="F78" s="1" t="s">
        <v>118</v>
      </c>
      <c r="G78" t="s">
        <v>199</v>
      </c>
      <c r="H78">
        <v>180</v>
      </c>
      <c r="I78" s="1" t="s">
        <v>205</v>
      </c>
      <c r="J78" t="s">
        <v>199</v>
      </c>
      <c r="K78" t="s">
        <v>142</v>
      </c>
    </row>
    <row r="79" spans="1:17" hidden="1" x14ac:dyDescent="0.25">
      <c r="A79" t="s">
        <v>342</v>
      </c>
      <c r="B79" t="s">
        <v>409</v>
      </c>
      <c r="C79" t="s">
        <v>344</v>
      </c>
      <c r="F79" s="1" t="s">
        <v>39</v>
      </c>
      <c r="G79" t="s">
        <v>98</v>
      </c>
      <c r="H79">
        <v>50</v>
      </c>
      <c r="I79" s="1" t="s">
        <v>59</v>
      </c>
      <c r="J79" t="s">
        <v>98</v>
      </c>
      <c r="K79" t="s">
        <v>204</v>
      </c>
    </row>
    <row r="80" spans="1:17" x14ac:dyDescent="0.25">
      <c r="A80" t="s">
        <v>345</v>
      </c>
      <c r="B80" t="s">
        <v>346</v>
      </c>
      <c r="C80" t="s">
        <v>347</v>
      </c>
      <c r="D80">
        <v>72</v>
      </c>
      <c r="E80">
        <f>IF(ISBLANK(VLOOKUP(A80,_ext_hit_count!A:B,2,FALSE)), -1, VLOOKUP(A80,_ext_hit_count!A:B,2,FALSE))</f>
        <v>1</v>
      </c>
      <c r="F80" s="1" t="s">
        <v>117</v>
      </c>
      <c r="G80" t="s">
        <v>199</v>
      </c>
      <c r="H80">
        <v>190</v>
      </c>
      <c r="I80" s="1" t="s">
        <v>19</v>
      </c>
      <c r="J80" t="s">
        <v>199</v>
      </c>
      <c r="K80" t="s">
        <v>142</v>
      </c>
    </row>
    <row r="81" spans="1:32" x14ac:dyDescent="0.25">
      <c r="A81" t="s">
        <v>348</v>
      </c>
      <c r="B81" t="s">
        <v>346</v>
      </c>
      <c r="C81" t="s">
        <v>794</v>
      </c>
      <c r="D81">
        <v>74</v>
      </c>
      <c r="E81">
        <f>IF(ISBLANK(VLOOKUP(A81,_ext_hit_count!A:B,2,FALSE)), -1, VLOOKUP(A81,_ext_hit_count!A:B,2,FALSE))</f>
        <v>5</v>
      </c>
      <c r="F81" s="1" t="s">
        <v>117</v>
      </c>
      <c r="G81" t="s">
        <v>144</v>
      </c>
      <c r="H81">
        <v>85</v>
      </c>
      <c r="I81" s="1" t="s">
        <v>52</v>
      </c>
      <c r="J81" t="s">
        <v>144</v>
      </c>
      <c r="K81">
        <v>40</v>
      </c>
      <c r="L81" s="1" t="s">
        <v>54</v>
      </c>
      <c r="M81" t="s">
        <v>144</v>
      </c>
      <c r="N81">
        <v>2</v>
      </c>
      <c r="O81" s="1" t="s">
        <v>53</v>
      </c>
      <c r="P81" t="s">
        <v>144</v>
      </c>
      <c r="Q81" t="s">
        <v>119</v>
      </c>
    </row>
    <row r="82" spans="1:32" hidden="1" x14ac:dyDescent="0.25">
      <c r="A82" t="s">
        <v>349</v>
      </c>
      <c r="B82" t="s">
        <v>346</v>
      </c>
      <c r="C82" t="s">
        <v>350</v>
      </c>
      <c r="F82" s="1" t="s">
        <v>88</v>
      </c>
      <c r="G82" t="s">
        <v>98</v>
      </c>
      <c r="H82">
        <v>50</v>
      </c>
      <c r="I82" s="1" t="s">
        <v>89</v>
      </c>
      <c r="J82" t="s">
        <v>98</v>
      </c>
      <c r="K82" t="s">
        <v>204</v>
      </c>
    </row>
    <row r="83" spans="1:32" x14ac:dyDescent="0.25">
      <c r="A83" t="s">
        <v>351</v>
      </c>
      <c r="B83" t="s">
        <v>352</v>
      </c>
      <c r="C83" t="s">
        <v>353</v>
      </c>
      <c r="D83">
        <v>180</v>
      </c>
      <c r="E83">
        <f>IF(ISBLANK(VLOOKUP(A83,_ext_hit_count!A:B,2,FALSE)), -1, VLOOKUP(A83,_ext_hit_count!A:B,2,FALSE))</f>
        <v>0</v>
      </c>
      <c r="F83" s="1" t="s">
        <v>137</v>
      </c>
      <c r="G83" t="s">
        <v>97</v>
      </c>
      <c r="H83">
        <v>2</v>
      </c>
      <c r="I83" s="1" t="s">
        <v>354</v>
      </c>
      <c r="J83" t="s">
        <v>97</v>
      </c>
      <c r="K83">
        <v>50</v>
      </c>
      <c r="L83" s="1" t="s">
        <v>355</v>
      </c>
      <c r="M83" t="s">
        <v>97</v>
      </c>
      <c r="N83">
        <v>50</v>
      </c>
    </row>
    <row r="84" spans="1:32" x14ac:dyDescent="0.25">
      <c r="A84" t="s">
        <v>357</v>
      </c>
      <c r="B84" t="s">
        <v>352</v>
      </c>
      <c r="C84" t="s">
        <v>795</v>
      </c>
      <c r="D84">
        <v>120</v>
      </c>
      <c r="E84">
        <f>IF(ISBLANK(VLOOKUP(A84,_ext_hit_count!A:B,2,FALSE)), -1, VLOOKUP(A84,_ext_hit_count!A:B,2,FALSE))</f>
        <v>0</v>
      </c>
      <c r="F84" s="1" t="s">
        <v>406</v>
      </c>
      <c r="G84" t="s">
        <v>98</v>
      </c>
      <c r="H84">
        <v>80</v>
      </c>
      <c r="I84" s="1" t="s">
        <v>206</v>
      </c>
      <c r="J84" t="s">
        <v>98</v>
      </c>
      <c r="K84" t="s">
        <v>142</v>
      </c>
    </row>
    <row r="85" spans="1:32" hidden="1" x14ac:dyDescent="0.25">
      <c r="A85" t="s">
        <v>358</v>
      </c>
      <c r="B85" t="s">
        <v>352</v>
      </c>
      <c r="C85" t="s">
        <v>584</v>
      </c>
      <c r="F85" s="1" t="s">
        <v>139</v>
      </c>
      <c r="G85" t="s">
        <v>95</v>
      </c>
      <c r="H85">
        <v>1000</v>
      </c>
      <c r="I85" s="1" t="s">
        <v>141</v>
      </c>
      <c r="J85" t="s">
        <v>144</v>
      </c>
      <c r="K85">
        <v>40</v>
      </c>
      <c r="L85" s="1" t="s">
        <v>140</v>
      </c>
      <c r="M85" t="s">
        <v>144</v>
      </c>
      <c r="N85" t="s">
        <v>204</v>
      </c>
      <c r="O85" s="1" t="s">
        <v>356</v>
      </c>
      <c r="P85" t="s">
        <v>144</v>
      </c>
      <c r="Q85" t="s">
        <v>142</v>
      </c>
    </row>
    <row r="86" spans="1:32" x14ac:dyDescent="0.25">
      <c r="A86" t="s">
        <v>359</v>
      </c>
      <c r="B86" t="s">
        <v>360</v>
      </c>
      <c r="C86" t="s">
        <v>362</v>
      </c>
      <c r="D86">
        <v>120</v>
      </c>
      <c r="E86">
        <f>IF(ISBLANK(VLOOKUP(A86,_ext_hit_count!A:B,2,FALSE)), -1, VLOOKUP(A86,_ext_hit_count!A:B,2,FALSE))</f>
        <v>1</v>
      </c>
      <c r="F86" s="1" t="s">
        <v>117</v>
      </c>
      <c r="G86" t="s">
        <v>100</v>
      </c>
      <c r="H86">
        <v>250</v>
      </c>
      <c r="I86" s="1" t="s">
        <v>19</v>
      </c>
      <c r="J86" t="s">
        <v>100</v>
      </c>
      <c r="K86" t="s">
        <v>142</v>
      </c>
    </row>
    <row r="87" spans="1:32" hidden="1" x14ac:dyDescent="0.25">
      <c r="A87" t="s">
        <v>361</v>
      </c>
      <c r="B87" t="s">
        <v>360</v>
      </c>
      <c r="C87" t="s">
        <v>796</v>
      </c>
      <c r="F87" s="1" t="s">
        <v>60</v>
      </c>
      <c r="G87" t="s">
        <v>98</v>
      </c>
      <c r="H87">
        <v>25</v>
      </c>
      <c r="I87" s="1" t="s">
        <v>224</v>
      </c>
      <c r="J87" t="s">
        <v>98</v>
      </c>
      <c r="K87" t="s">
        <v>204</v>
      </c>
      <c r="N87" t="s">
        <v>142</v>
      </c>
      <c r="O87" s="1" t="s">
        <v>44</v>
      </c>
      <c r="P87" t="s">
        <v>144</v>
      </c>
      <c r="Q87">
        <v>25</v>
      </c>
      <c r="R87" s="1" t="s">
        <v>46</v>
      </c>
      <c r="S87" t="s">
        <v>144</v>
      </c>
      <c r="T87" t="s">
        <v>204</v>
      </c>
      <c r="U87" s="1" t="s">
        <v>45</v>
      </c>
      <c r="V87" t="s">
        <v>144</v>
      </c>
      <c r="W87" t="s">
        <v>142</v>
      </c>
      <c r="X87" s="1" t="s">
        <v>208</v>
      </c>
      <c r="Y87" t="s">
        <v>95</v>
      </c>
      <c r="Z87">
        <v>10</v>
      </c>
      <c r="AA87" s="1" t="s">
        <v>207</v>
      </c>
      <c r="AB87" t="s">
        <v>95</v>
      </c>
      <c r="AC87">
        <v>10</v>
      </c>
      <c r="AD87" s="1" t="s">
        <v>209</v>
      </c>
      <c r="AE87" t="s">
        <v>95</v>
      </c>
      <c r="AF87">
        <v>10</v>
      </c>
    </row>
    <row r="88" spans="1:32" x14ac:dyDescent="0.25">
      <c r="A88" t="s">
        <v>901</v>
      </c>
      <c r="B88" t="s">
        <v>919</v>
      </c>
      <c r="C88" t="s">
        <v>363</v>
      </c>
      <c r="D88">
        <v>80</v>
      </c>
      <c r="E88">
        <f>IF(ISBLANK(VLOOKUP(A88,_ext_hit_count!A:B,2,FALSE)), -1, VLOOKUP(A88,_ext_hit_count!A:B,2,FALSE))</f>
        <v>1</v>
      </c>
      <c r="F88" s="1" t="s">
        <v>118</v>
      </c>
      <c r="G88" t="s">
        <v>144</v>
      </c>
      <c r="H88">
        <v>80</v>
      </c>
      <c r="I88" s="1" t="s">
        <v>73</v>
      </c>
      <c r="J88" t="s">
        <v>144</v>
      </c>
      <c r="K88">
        <v>2</v>
      </c>
      <c r="L88" s="1" t="s">
        <v>72</v>
      </c>
      <c r="M88" t="s">
        <v>144</v>
      </c>
      <c r="N88" t="s">
        <v>119</v>
      </c>
    </row>
    <row r="89" spans="1:32" x14ac:dyDescent="0.25">
      <c r="A89" t="s">
        <v>902</v>
      </c>
      <c r="B89" t="s">
        <v>919</v>
      </c>
      <c r="C89" t="s">
        <v>364</v>
      </c>
      <c r="D89">
        <v>80</v>
      </c>
      <c r="E89">
        <f>IF(ISBLANK(VLOOKUP(A89,_ext_hit_count!A:B,2,FALSE)), -1, VLOOKUP(A89,_ext_hit_count!A:B,2,FALSE))</f>
        <v>3</v>
      </c>
      <c r="F89" s="1" t="s">
        <v>118</v>
      </c>
      <c r="G89" t="s">
        <v>144</v>
      </c>
      <c r="H89">
        <v>80</v>
      </c>
      <c r="I89" s="1" t="s">
        <v>405</v>
      </c>
      <c r="J89" t="s">
        <v>144</v>
      </c>
      <c r="K89">
        <v>20</v>
      </c>
    </row>
    <row r="90" spans="1:32" hidden="1" x14ac:dyDescent="0.25">
      <c r="A90" t="s">
        <v>903</v>
      </c>
      <c r="B90" t="s">
        <v>919</v>
      </c>
      <c r="C90" t="s">
        <v>365</v>
      </c>
      <c r="F90" s="1" t="s">
        <v>37</v>
      </c>
      <c r="G90" t="s">
        <v>98</v>
      </c>
      <c r="H90">
        <v>50</v>
      </c>
      <c r="I90" s="1" t="s">
        <v>246</v>
      </c>
      <c r="J90" t="s">
        <v>98</v>
      </c>
      <c r="K90">
        <v>3</v>
      </c>
      <c r="N90" t="s">
        <v>142</v>
      </c>
      <c r="O90" s="1" t="s">
        <v>15</v>
      </c>
      <c r="P90" t="s">
        <v>95</v>
      </c>
      <c r="Q90">
        <v>2</v>
      </c>
    </row>
    <row r="91" spans="1:32" x14ac:dyDescent="0.25">
      <c r="A91" t="s">
        <v>367</v>
      </c>
      <c r="B91" t="s">
        <v>369</v>
      </c>
      <c r="C91" t="s">
        <v>368</v>
      </c>
      <c r="D91">
        <v>65</v>
      </c>
      <c r="E91" t="str">
        <f>IF(ISBLANK(VLOOKUP(A91,_ext_hit_count!A:B,2,FALSE)), -1, VLOOKUP(A91,_ext_hit_count!A:B,2,FALSE))</f>
        <v>1 (2 if proc)</v>
      </c>
      <c r="F91" s="1" t="s">
        <v>117</v>
      </c>
      <c r="G91" t="s">
        <v>199</v>
      </c>
      <c r="H91">
        <v>180</v>
      </c>
      <c r="I91" s="1" t="s">
        <v>9</v>
      </c>
      <c r="J91" t="s">
        <v>199</v>
      </c>
      <c r="K91">
        <v>1000</v>
      </c>
      <c r="L91" s="1" t="s">
        <v>10</v>
      </c>
      <c r="M91" t="s">
        <v>199</v>
      </c>
      <c r="N91" t="s">
        <v>370</v>
      </c>
    </row>
    <row r="92" spans="1:32" x14ac:dyDescent="0.25">
      <c r="A92" t="s">
        <v>371</v>
      </c>
      <c r="B92" t="s">
        <v>369</v>
      </c>
      <c r="C92" t="s">
        <v>373</v>
      </c>
      <c r="D92">
        <v>72</v>
      </c>
      <c r="E92">
        <f>IF(ISBLANK(VLOOKUP(A92,_ext_hit_count!A:B,2,FALSE)), -1, VLOOKUP(A92,_ext_hit_count!A:B,2,FALSE))</f>
        <v>3</v>
      </c>
      <c r="F92" s="1" t="s">
        <v>117</v>
      </c>
      <c r="G92" t="s">
        <v>199</v>
      </c>
      <c r="H92">
        <v>190</v>
      </c>
      <c r="I92" s="1" t="s">
        <v>19</v>
      </c>
      <c r="J92" t="s">
        <v>199</v>
      </c>
      <c r="K92" t="s">
        <v>142</v>
      </c>
    </row>
    <row r="93" spans="1:32" hidden="1" x14ac:dyDescent="0.25">
      <c r="A93" t="s">
        <v>372</v>
      </c>
      <c r="B93" t="s">
        <v>369</v>
      </c>
      <c r="C93" t="s">
        <v>490</v>
      </c>
      <c r="F93" s="1" t="s">
        <v>11</v>
      </c>
      <c r="G93" t="s">
        <v>95</v>
      </c>
      <c r="H93">
        <v>3</v>
      </c>
      <c r="I93" s="1" t="s">
        <v>83</v>
      </c>
      <c r="J93" t="s">
        <v>95</v>
      </c>
      <c r="K93">
        <v>50</v>
      </c>
      <c r="L93" s="1" t="s">
        <v>84</v>
      </c>
      <c r="M93" t="s">
        <v>95</v>
      </c>
      <c r="N93">
        <v>5</v>
      </c>
      <c r="Q93" t="s">
        <v>142</v>
      </c>
      <c r="R93" s="1" t="s">
        <v>171</v>
      </c>
      <c r="S93" t="s">
        <v>95</v>
      </c>
      <c r="T93" t="s">
        <v>204</v>
      </c>
    </row>
    <row r="94" spans="1:32" x14ac:dyDescent="0.25">
      <c r="A94" t="s">
        <v>374</v>
      </c>
      <c r="B94" t="s">
        <v>377</v>
      </c>
      <c r="C94" t="s">
        <v>797</v>
      </c>
      <c r="D94">
        <v>105</v>
      </c>
      <c r="E94">
        <f>IF(ISBLANK(VLOOKUP(A94,_ext_hit_count!A:B,2,FALSE)), -1, VLOOKUP(A94,_ext_hit_count!A:B,2,FALSE))</f>
        <v>5</v>
      </c>
      <c r="F94" s="1" t="s">
        <v>117</v>
      </c>
      <c r="G94" t="s">
        <v>100</v>
      </c>
      <c r="H94">
        <v>140</v>
      </c>
      <c r="I94" s="1" t="s">
        <v>201</v>
      </c>
      <c r="J94" t="s">
        <v>100</v>
      </c>
      <c r="K94">
        <v>2</v>
      </c>
    </row>
    <row r="95" spans="1:32" x14ac:dyDescent="0.25">
      <c r="A95" t="s">
        <v>375</v>
      </c>
      <c r="B95" t="s">
        <v>377</v>
      </c>
      <c r="C95" t="s">
        <v>378</v>
      </c>
      <c r="D95">
        <v>80</v>
      </c>
      <c r="E95">
        <f>IF(ISBLANK(VLOOKUP(A95,_ext_hit_count!A:B,2,FALSE)), -1, VLOOKUP(A95,_ext_hit_count!A:B,2,FALSE))</f>
        <v>1</v>
      </c>
      <c r="F95" s="1" t="s">
        <v>117</v>
      </c>
      <c r="G95" t="s">
        <v>144</v>
      </c>
      <c r="H95">
        <v>90</v>
      </c>
      <c r="I95" s="1" t="s">
        <v>19</v>
      </c>
      <c r="J95" t="s">
        <v>144</v>
      </c>
      <c r="K95" t="s">
        <v>142</v>
      </c>
    </row>
    <row r="96" spans="1:32" hidden="1" x14ac:dyDescent="0.25">
      <c r="A96" t="s">
        <v>376</v>
      </c>
      <c r="B96" t="s">
        <v>377</v>
      </c>
      <c r="C96" t="s">
        <v>379</v>
      </c>
      <c r="F96" s="1" t="s">
        <v>13</v>
      </c>
      <c r="G96" t="s">
        <v>95</v>
      </c>
      <c r="H96">
        <v>3</v>
      </c>
      <c r="I96" s="1" t="s">
        <v>39</v>
      </c>
      <c r="J96" t="s">
        <v>98</v>
      </c>
      <c r="K96">
        <v>30</v>
      </c>
      <c r="L96" s="1" t="s">
        <v>59</v>
      </c>
      <c r="M96" t="s">
        <v>98</v>
      </c>
      <c r="N96" t="s">
        <v>204</v>
      </c>
    </row>
    <row r="97" spans="1:17" x14ac:dyDescent="0.25">
      <c r="A97" t="s">
        <v>380</v>
      </c>
      <c r="B97" t="s">
        <v>383</v>
      </c>
      <c r="C97" t="s">
        <v>384</v>
      </c>
      <c r="D97">
        <v>90</v>
      </c>
      <c r="E97">
        <f>IF(ISBLANK(VLOOKUP(A97,_ext_hit_count!A:B,2,FALSE)), -1, VLOOKUP(A97,_ext_hit_count!A:B,2,FALSE))</f>
        <v>1</v>
      </c>
      <c r="F97" s="1" t="s">
        <v>118</v>
      </c>
      <c r="G97" t="s">
        <v>199</v>
      </c>
      <c r="H97">
        <v>180</v>
      </c>
      <c r="I97" s="1" t="s">
        <v>35</v>
      </c>
      <c r="J97" t="s">
        <v>199</v>
      </c>
      <c r="K97" t="s">
        <v>119</v>
      </c>
      <c r="L97" s="1" t="s">
        <v>1028</v>
      </c>
      <c r="M97" t="s">
        <v>199</v>
      </c>
      <c r="N97">
        <v>2</v>
      </c>
    </row>
    <row r="98" spans="1:17" x14ac:dyDescent="0.25">
      <c r="A98" t="s">
        <v>381</v>
      </c>
      <c r="B98" t="s">
        <v>383</v>
      </c>
      <c r="C98" t="s">
        <v>385</v>
      </c>
      <c r="D98">
        <v>74</v>
      </c>
      <c r="E98">
        <f>IF(ISBLANK(VLOOKUP(A98,_ext_hit_count!A:B,2,FALSE)), -1, VLOOKUP(A98,_ext_hit_count!A:B,2,FALSE))</f>
        <v>1</v>
      </c>
      <c r="F98" s="1" t="s">
        <v>118</v>
      </c>
      <c r="G98" t="s">
        <v>199</v>
      </c>
      <c r="H98">
        <v>230</v>
      </c>
    </row>
    <row r="99" spans="1:17" hidden="1" x14ac:dyDescent="0.25">
      <c r="A99" t="s">
        <v>382</v>
      </c>
      <c r="B99" t="s">
        <v>383</v>
      </c>
      <c r="C99" t="s">
        <v>386</v>
      </c>
      <c r="F99" s="1" t="s">
        <v>86</v>
      </c>
      <c r="G99" t="s">
        <v>98</v>
      </c>
      <c r="H99">
        <v>50</v>
      </c>
      <c r="I99" s="1" t="s">
        <v>87</v>
      </c>
      <c r="J99" t="s">
        <v>98</v>
      </c>
      <c r="K99" t="s">
        <v>204</v>
      </c>
    </row>
    <row r="100" spans="1:17" x14ac:dyDescent="0.25">
      <c r="A100" t="s">
        <v>387</v>
      </c>
      <c r="B100" t="s">
        <v>389</v>
      </c>
      <c r="C100" t="s">
        <v>390</v>
      </c>
      <c r="D100">
        <v>36</v>
      </c>
      <c r="E100">
        <f>IF(ISBLANK(VLOOKUP(A100,_ext_hit_count!A:B,2,FALSE)), -1, VLOOKUP(A100,_ext_hit_count!A:B,2,FALSE))</f>
        <v>5</v>
      </c>
      <c r="F100" s="1" t="s">
        <v>117</v>
      </c>
      <c r="G100" t="s">
        <v>199</v>
      </c>
      <c r="H100">
        <v>250</v>
      </c>
    </row>
    <row r="101" spans="1:17" hidden="1" x14ac:dyDescent="0.25">
      <c r="A101" t="s">
        <v>388</v>
      </c>
      <c r="B101" t="s">
        <v>389</v>
      </c>
      <c r="C101" t="s">
        <v>391</v>
      </c>
      <c r="F101" s="1" t="s">
        <v>39</v>
      </c>
      <c r="G101" t="s">
        <v>95</v>
      </c>
      <c r="H101" t="s">
        <v>302</v>
      </c>
      <c r="I101" s="1" t="s">
        <v>59</v>
      </c>
      <c r="J101" t="s">
        <v>95</v>
      </c>
      <c r="K101" t="s">
        <v>204</v>
      </c>
      <c r="O101" s="1" t="s">
        <v>12</v>
      </c>
      <c r="P101" t="s">
        <v>95</v>
      </c>
      <c r="Q101">
        <v>3</v>
      </c>
    </row>
    <row r="102" spans="1:17" x14ac:dyDescent="0.25">
      <c r="A102" t="s">
        <v>392</v>
      </c>
      <c r="B102" t="s">
        <v>395</v>
      </c>
      <c r="C102" t="s">
        <v>396</v>
      </c>
      <c r="D102">
        <v>74</v>
      </c>
      <c r="E102">
        <f>IF(ISBLANK(VLOOKUP(A102,_ext_hit_count!A:B,2,FALSE)), -1, VLOOKUP(A102,_ext_hit_count!A:B,2,FALSE))</f>
        <v>4</v>
      </c>
      <c r="F102" s="1" t="s">
        <v>117</v>
      </c>
      <c r="G102" t="s">
        <v>199</v>
      </c>
      <c r="H102">
        <v>230</v>
      </c>
    </row>
    <row r="103" spans="1:17" x14ac:dyDescent="0.25">
      <c r="A103" t="s">
        <v>393</v>
      </c>
      <c r="B103" t="s">
        <v>395</v>
      </c>
      <c r="C103" t="s">
        <v>798</v>
      </c>
      <c r="D103">
        <v>150</v>
      </c>
      <c r="E103">
        <f>IF(ISBLANK(VLOOKUP(A103,_ext_hit_count!A:B,2,FALSE)), -1, VLOOKUP(A103,_ext_hit_count!A:B,2,FALSE))</f>
        <v>1</v>
      </c>
      <c r="F103" s="1" t="s">
        <v>117</v>
      </c>
      <c r="G103" t="s">
        <v>199</v>
      </c>
      <c r="H103">
        <v>600</v>
      </c>
    </row>
    <row r="104" spans="1:17" hidden="1" x14ac:dyDescent="0.25">
      <c r="A104" t="s">
        <v>394</v>
      </c>
      <c r="B104" t="s">
        <v>395</v>
      </c>
      <c r="C104" t="s">
        <v>397</v>
      </c>
      <c r="F104" s="1" t="s">
        <v>7</v>
      </c>
      <c r="G104" t="s">
        <v>98</v>
      </c>
      <c r="H104">
        <v>6</v>
      </c>
    </row>
    <row r="105" spans="1:17" x14ac:dyDescent="0.25">
      <c r="A105" t="s">
        <v>398</v>
      </c>
      <c r="B105" t="s">
        <v>401</v>
      </c>
      <c r="C105" t="s">
        <v>402</v>
      </c>
      <c r="D105">
        <v>85</v>
      </c>
      <c r="E105">
        <f>IF(ISBLANK(VLOOKUP(A105,_ext_hit_count!A:B,2,FALSE)), -1, VLOOKUP(A105,_ext_hit_count!A:B,2,FALSE))</f>
        <v>1</v>
      </c>
      <c r="F105" s="1" t="s">
        <v>118</v>
      </c>
      <c r="G105" t="s">
        <v>144</v>
      </c>
      <c r="H105">
        <v>85</v>
      </c>
      <c r="I105" s="1" t="s">
        <v>58</v>
      </c>
      <c r="J105" t="s">
        <v>144</v>
      </c>
      <c r="K105">
        <v>2</v>
      </c>
      <c r="L105" s="1" t="s">
        <v>57</v>
      </c>
      <c r="M105" t="s">
        <v>144</v>
      </c>
      <c r="N105" t="s">
        <v>119</v>
      </c>
    </row>
    <row r="106" spans="1:17" x14ac:dyDescent="0.25">
      <c r="A106" t="s">
        <v>399</v>
      </c>
      <c r="B106" t="s">
        <v>401</v>
      </c>
      <c r="C106" t="s">
        <v>403</v>
      </c>
      <c r="D106">
        <v>100</v>
      </c>
      <c r="E106">
        <f>IF(ISBLANK(VLOOKUP(A106,_ext_hit_count!A:B,2,FALSE)), -1, VLOOKUP(A106,_ext_hit_count!A:B,2,FALSE))</f>
        <v>1</v>
      </c>
      <c r="F106" s="1" t="s">
        <v>118</v>
      </c>
      <c r="G106" t="s">
        <v>144</v>
      </c>
      <c r="H106">
        <v>85</v>
      </c>
      <c r="I106" s="1" t="s">
        <v>201</v>
      </c>
      <c r="J106" t="s">
        <v>144</v>
      </c>
      <c r="K106">
        <v>2</v>
      </c>
    </row>
    <row r="107" spans="1:17" hidden="1" x14ac:dyDescent="0.25">
      <c r="A107" t="s">
        <v>400</v>
      </c>
      <c r="B107" t="s">
        <v>401</v>
      </c>
      <c r="C107" t="s">
        <v>404</v>
      </c>
      <c r="F107" s="1" t="s">
        <v>13</v>
      </c>
      <c r="G107" t="s">
        <v>95</v>
      </c>
      <c r="H107">
        <v>3</v>
      </c>
    </row>
    <row r="108" spans="1:17" x14ac:dyDescent="0.25">
      <c r="A108" t="s">
        <v>410</v>
      </c>
      <c r="B108" t="s">
        <v>411</v>
      </c>
      <c r="C108" t="s">
        <v>412</v>
      </c>
      <c r="D108">
        <v>72</v>
      </c>
      <c r="E108">
        <f>IF(ISBLANK(VLOOKUP(A108,_ext_hit_count!A:B,2,FALSE)), -1, VLOOKUP(A108,_ext_hit_count!A:B,2,FALSE))</f>
        <v>1</v>
      </c>
      <c r="F108" s="1" t="s">
        <v>118</v>
      </c>
      <c r="G108" t="s">
        <v>199</v>
      </c>
      <c r="H108">
        <v>160</v>
      </c>
      <c r="I108" s="1" t="s">
        <v>58</v>
      </c>
      <c r="J108" t="s">
        <v>199</v>
      </c>
      <c r="K108">
        <v>2</v>
      </c>
      <c r="L108" s="1" t="s">
        <v>57</v>
      </c>
      <c r="M108" t="s">
        <v>199</v>
      </c>
      <c r="N108" t="s">
        <v>119</v>
      </c>
    </row>
    <row r="109" spans="1:17" x14ac:dyDescent="0.25">
      <c r="A109" t="s">
        <v>413</v>
      </c>
      <c r="B109" t="s">
        <v>411</v>
      </c>
      <c r="C109" t="s">
        <v>415</v>
      </c>
      <c r="D109">
        <v>70</v>
      </c>
      <c r="E109">
        <f>IF(ISBLANK(VLOOKUP(A109,_ext_hit_count!A:B,2,FALSE)), -1, VLOOKUP(A109,_ext_hit_count!A:B,2,FALSE))</f>
        <v>0</v>
      </c>
      <c r="F109" s="1" t="s">
        <v>20</v>
      </c>
      <c r="G109" t="s">
        <v>95</v>
      </c>
      <c r="H109">
        <v>2</v>
      </c>
    </row>
    <row r="110" spans="1:17" hidden="1" x14ac:dyDescent="0.25">
      <c r="A110" t="s">
        <v>414</v>
      </c>
      <c r="B110" t="s">
        <v>411</v>
      </c>
      <c r="C110" t="s">
        <v>801</v>
      </c>
      <c r="F110" s="1" t="s">
        <v>55</v>
      </c>
      <c r="G110" t="s">
        <v>199</v>
      </c>
      <c r="H110">
        <v>1</v>
      </c>
      <c r="I110" s="1" t="s">
        <v>56</v>
      </c>
      <c r="J110" t="s">
        <v>199</v>
      </c>
      <c r="K110" t="s">
        <v>119</v>
      </c>
    </row>
    <row r="111" spans="1:17" x14ac:dyDescent="0.25">
      <c r="A111" t="s">
        <v>416</v>
      </c>
      <c r="B111" t="s">
        <v>419</v>
      </c>
      <c r="C111" t="s">
        <v>420</v>
      </c>
      <c r="D111">
        <v>48</v>
      </c>
      <c r="E111">
        <f>IF(ISBLANK(VLOOKUP(A111,_ext_hit_count!A:B,2,FALSE)), -1, VLOOKUP(A111,_ext_hit_count!A:B,2,FALSE))</f>
        <v>5</v>
      </c>
      <c r="F111" s="1" t="s">
        <v>117</v>
      </c>
      <c r="G111" t="s">
        <v>199</v>
      </c>
      <c r="H111">
        <v>170</v>
      </c>
      <c r="I111" s="1" t="s">
        <v>25</v>
      </c>
      <c r="J111" t="s">
        <v>199</v>
      </c>
      <c r="K111">
        <v>2</v>
      </c>
      <c r="L111" s="1" t="s">
        <v>24</v>
      </c>
      <c r="M111" t="s">
        <v>199</v>
      </c>
      <c r="N111" t="s">
        <v>119</v>
      </c>
    </row>
    <row r="112" spans="1:17" x14ac:dyDescent="0.25">
      <c r="A112" t="s">
        <v>417</v>
      </c>
      <c r="B112" t="s">
        <v>419</v>
      </c>
      <c r="C112" t="s">
        <v>421</v>
      </c>
      <c r="D112">
        <v>102</v>
      </c>
      <c r="E112">
        <f>IF(ISBLANK(VLOOKUP(A112,_ext_hit_count!A:B,2,FALSE)), -1, VLOOKUP(A112,_ext_hit_count!A:B,2,FALSE))</f>
        <v>0</v>
      </c>
      <c r="F112" s="1" t="s">
        <v>39</v>
      </c>
      <c r="G112" t="s">
        <v>98</v>
      </c>
      <c r="H112">
        <v>50</v>
      </c>
      <c r="K112" t="s">
        <v>142</v>
      </c>
      <c r="L112" s="1" t="s">
        <v>59</v>
      </c>
      <c r="M112" t="s">
        <v>98</v>
      </c>
      <c r="N112">
        <v>2</v>
      </c>
    </row>
    <row r="113" spans="1:23" hidden="1" x14ac:dyDescent="0.25">
      <c r="A113" t="s">
        <v>418</v>
      </c>
      <c r="B113" t="s">
        <v>419</v>
      </c>
      <c r="C113" t="s">
        <v>422</v>
      </c>
      <c r="F113" s="1" t="s">
        <v>407</v>
      </c>
      <c r="G113" t="s">
        <v>199</v>
      </c>
      <c r="H113">
        <v>50</v>
      </c>
      <c r="I113" s="1" t="s">
        <v>22</v>
      </c>
      <c r="J113" t="s">
        <v>199</v>
      </c>
      <c r="K113" t="s">
        <v>119</v>
      </c>
      <c r="L113" s="1" t="s">
        <v>31</v>
      </c>
      <c r="M113" t="s">
        <v>199</v>
      </c>
      <c r="N113">
        <v>2</v>
      </c>
    </row>
    <row r="114" spans="1:23" x14ac:dyDescent="0.25">
      <c r="A114" t="s">
        <v>423</v>
      </c>
      <c r="B114" t="s">
        <v>426</v>
      </c>
      <c r="C114" t="s">
        <v>427</v>
      </c>
      <c r="D114">
        <v>80</v>
      </c>
      <c r="E114">
        <f>IF(ISBLANK(VLOOKUP(A114,_ext_hit_count!A:B,2,FALSE)), -1, VLOOKUP(A114,_ext_hit_count!A:B,2,FALSE))</f>
        <v>1</v>
      </c>
      <c r="F114" s="1" t="s">
        <v>117</v>
      </c>
      <c r="G114" t="s">
        <v>144</v>
      </c>
      <c r="H114">
        <v>80</v>
      </c>
      <c r="I114" s="1" t="s">
        <v>81</v>
      </c>
      <c r="J114" t="s">
        <v>144</v>
      </c>
      <c r="K114" t="s">
        <v>119</v>
      </c>
      <c r="L114" s="1" t="s">
        <v>82</v>
      </c>
      <c r="M114" t="s">
        <v>144</v>
      </c>
      <c r="N114">
        <v>2</v>
      </c>
    </row>
    <row r="115" spans="1:23" x14ac:dyDescent="0.25">
      <c r="A115" t="s">
        <v>424</v>
      </c>
      <c r="B115" t="s">
        <v>426</v>
      </c>
      <c r="C115" t="s">
        <v>428</v>
      </c>
      <c r="D115">
        <v>120</v>
      </c>
      <c r="E115">
        <f>IF(ISBLANK(VLOOKUP(A115,_ext_hit_count!A:B,2,FALSE)), -1, VLOOKUP(A115,_ext_hit_count!A:B,2,FALSE))</f>
        <v>5</v>
      </c>
      <c r="F115" s="1" t="s">
        <v>117</v>
      </c>
      <c r="G115" t="s">
        <v>199</v>
      </c>
      <c r="H115">
        <v>500</v>
      </c>
    </row>
    <row r="116" spans="1:23" hidden="1" x14ac:dyDescent="0.25">
      <c r="A116" t="s">
        <v>425</v>
      </c>
      <c r="B116" t="s">
        <v>426</v>
      </c>
      <c r="C116" t="s">
        <v>429</v>
      </c>
      <c r="F116" s="1" t="s">
        <v>430</v>
      </c>
      <c r="G116" t="s">
        <v>95</v>
      </c>
      <c r="H116">
        <v>40</v>
      </c>
      <c r="I116" s="1" t="s">
        <v>71</v>
      </c>
      <c r="J116" t="s">
        <v>95</v>
      </c>
      <c r="K116" t="s">
        <v>204</v>
      </c>
      <c r="L116" s="1" t="s">
        <v>88</v>
      </c>
      <c r="M116" t="s">
        <v>98</v>
      </c>
      <c r="N116">
        <v>40</v>
      </c>
      <c r="O116" s="1" t="s">
        <v>89</v>
      </c>
      <c r="P116" t="s">
        <v>98</v>
      </c>
      <c r="Q116" t="s">
        <v>204</v>
      </c>
    </row>
    <row r="117" spans="1:23" x14ac:dyDescent="0.25">
      <c r="A117" t="s">
        <v>431</v>
      </c>
      <c r="B117" t="s">
        <v>432</v>
      </c>
      <c r="C117" t="s">
        <v>435</v>
      </c>
      <c r="D117">
        <v>100</v>
      </c>
      <c r="E117">
        <f>IF(ISBLANK(VLOOKUP(A117,_ext_hit_count!A:B,2,FALSE)), -1, VLOOKUP(A117,_ext_hit_count!A:B,2,FALSE))</f>
        <v>0</v>
      </c>
      <c r="F117" s="1" t="s">
        <v>406</v>
      </c>
      <c r="G117" t="s">
        <v>98</v>
      </c>
      <c r="H117">
        <v>60</v>
      </c>
      <c r="I117" s="1" t="s">
        <v>566</v>
      </c>
      <c r="J117" t="s">
        <v>98</v>
      </c>
      <c r="K117">
        <v>2</v>
      </c>
    </row>
    <row r="118" spans="1:23" x14ac:dyDescent="0.25">
      <c r="A118" t="s">
        <v>433</v>
      </c>
      <c r="B118" t="s">
        <v>432</v>
      </c>
      <c r="C118" t="s">
        <v>436</v>
      </c>
      <c r="D118">
        <v>102</v>
      </c>
      <c r="E118">
        <f>IF(ISBLANK(VLOOKUP(A118,_ext_hit_count!A:B,2,FALSE)), -1, VLOOKUP(A118,_ext_hit_count!A:B,2,FALSE))</f>
        <v>0</v>
      </c>
      <c r="F118" s="1" t="s">
        <v>60</v>
      </c>
      <c r="G118" t="s">
        <v>98</v>
      </c>
      <c r="H118">
        <v>50</v>
      </c>
      <c r="I118" s="1" t="s">
        <v>224</v>
      </c>
      <c r="J118" t="s">
        <v>98</v>
      </c>
      <c r="K118">
        <v>2</v>
      </c>
    </row>
    <row r="119" spans="1:23" hidden="1" x14ac:dyDescent="0.25">
      <c r="A119" t="s">
        <v>434</v>
      </c>
      <c r="B119" t="s">
        <v>432</v>
      </c>
      <c r="C119" t="s">
        <v>437</v>
      </c>
      <c r="F119" s="1" t="s">
        <v>52</v>
      </c>
      <c r="G119" t="s">
        <v>144</v>
      </c>
      <c r="H119">
        <v>25</v>
      </c>
      <c r="I119" s="1" t="s">
        <v>54</v>
      </c>
      <c r="J119" t="s">
        <v>144</v>
      </c>
      <c r="K119" t="s">
        <v>204</v>
      </c>
      <c r="L119" s="1" t="s">
        <v>53</v>
      </c>
      <c r="M119" t="s">
        <v>144</v>
      </c>
      <c r="N119" t="s">
        <v>142</v>
      </c>
      <c r="O119" s="1" t="s">
        <v>47</v>
      </c>
      <c r="P119" t="s">
        <v>144</v>
      </c>
      <c r="Q119">
        <v>25</v>
      </c>
      <c r="R119" s="1" t="s">
        <v>48</v>
      </c>
      <c r="S119" t="s">
        <v>144</v>
      </c>
      <c r="T119" t="s">
        <v>142</v>
      </c>
      <c r="U119" s="1" t="s">
        <v>49</v>
      </c>
      <c r="V119" t="s">
        <v>144</v>
      </c>
      <c r="W119" t="s">
        <v>204</v>
      </c>
    </row>
    <row r="120" spans="1:23" x14ac:dyDescent="0.25">
      <c r="A120" t="s">
        <v>438</v>
      </c>
      <c r="B120" t="s">
        <v>439</v>
      </c>
      <c r="C120" t="s">
        <v>442</v>
      </c>
      <c r="D120">
        <v>72</v>
      </c>
      <c r="E120">
        <f>IF(ISBLANK(VLOOKUP(A120,_ext_hit_count!A:B,2,FALSE)), -1, VLOOKUP(A120,_ext_hit_count!A:B,2,FALSE))</f>
        <v>4</v>
      </c>
      <c r="F120" s="1" t="s">
        <v>118</v>
      </c>
      <c r="G120" t="s">
        <v>199</v>
      </c>
      <c r="H120">
        <v>350</v>
      </c>
      <c r="I120" s="1" t="s">
        <v>76</v>
      </c>
      <c r="J120" t="s">
        <v>199</v>
      </c>
      <c r="K120" t="s">
        <v>142</v>
      </c>
    </row>
    <row r="121" spans="1:23" x14ac:dyDescent="0.25">
      <c r="A121" t="s">
        <v>440</v>
      </c>
      <c r="B121" t="s">
        <v>439</v>
      </c>
      <c r="C121" t="s">
        <v>443</v>
      </c>
      <c r="D121">
        <v>82</v>
      </c>
      <c r="E121">
        <f>IF(ISBLANK(VLOOKUP(A121,_ext_hit_count!A:B,2,FALSE)), -1, VLOOKUP(A121,_ext_hit_count!A:B,2,FALSE))</f>
        <v>1</v>
      </c>
      <c r="F121" s="1" t="s">
        <v>118</v>
      </c>
      <c r="G121" t="s">
        <v>200</v>
      </c>
      <c r="H121">
        <v>100</v>
      </c>
      <c r="I121" s="1" t="s">
        <v>47</v>
      </c>
      <c r="J121" t="s">
        <v>200</v>
      </c>
      <c r="K121">
        <v>50</v>
      </c>
      <c r="L121" s="1" t="s">
        <v>48</v>
      </c>
      <c r="M121" t="s">
        <v>200</v>
      </c>
      <c r="N121" t="s">
        <v>119</v>
      </c>
      <c r="O121" s="1" t="s">
        <v>49</v>
      </c>
      <c r="P121" t="s">
        <v>200</v>
      </c>
      <c r="Q121">
        <v>2</v>
      </c>
    </row>
    <row r="122" spans="1:23" hidden="1" x14ac:dyDescent="0.25">
      <c r="A122" t="s">
        <v>441</v>
      </c>
      <c r="B122" t="s">
        <v>439</v>
      </c>
      <c r="C122" t="s">
        <v>444</v>
      </c>
      <c r="F122" s="1" t="s">
        <v>65</v>
      </c>
      <c r="G122" t="s">
        <v>98</v>
      </c>
      <c r="H122">
        <v>40</v>
      </c>
      <c r="I122" s="1" t="s">
        <v>68</v>
      </c>
      <c r="J122" t="s">
        <v>98</v>
      </c>
      <c r="K122">
        <v>2</v>
      </c>
      <c r="L122" s="1" t="s">
        <v>15</v>
      </c>
      <c r="M122" t="s">
        <v>95</v>
      </c>
      <c r="N122">
        <v>2</v>
      </c>
    </row>
    <row r="123" spans="1:23" x14ac:dyDescent="0.25">
      <c r="A123" t="s">
        <v>446</v>
      </c>
      <c r="B123" t="s">
        <v>449</v>
      </c>
      <c r="C123" t="s">
        <v>450</v>
      </c>
      <c r="D123">
        <v>90</v>
      </c>
      <c r="E123">
        <f>IF(ISBLANK(VLOOKUP(A123,_ext_hit_count!A:B,2,FALSE)), -1, VLOOKUP(A123,_ext_hit_count!A:B,2,FALSE))</f>
        <v>5</v>
      </c>
      <c r="F123" s="1" t="s">
        <v>117</v>
      </c>
      <c r="G123" t="s">
        <v>144</v>
      </c>
      <c r="H123">
        <v>80</v>
      </c>
      <c r="I123" s="1" t="s">
        <v>76</v>
      </c>
      <c r="J123" t="s">
        <v>144</v>
      </c>
      <c r="K123" t="s">
        <v>142</v>
      </c>
    </row>
    <row r="124" spans="1:23" x14ac:dyDescent="0.25">
      <c r="A124" t="s">
        <v>447</v>
      </c>
      <c r="B124" t="s">
        <v>449</v>
      </c>
      <c r="C124" t="s">
        <v>451</v>
      </c>
      <c r="D124">
        <v>85</v>
      </c>
      <c r="E124">
        <f>IF(ISBLANK(VLOOKUP(A124,_ext_hit_count!A:B,2,FALSE)), -1, VLOOKUP(A124,_ext_hit_count!A:B,2,FALSE))</f>
        <v>1</v>
      </c>
      <c r="F124" s="1" t="s">
        <v>117</v>
      </c>
      <c r="G124" t="s">
        <v>144</v>
      </c>
      <c r="H124">
        <v>80</v>
      </c>
      <c r="I124" s="1" t="s">
        <v>407</v>
      </c>
      <c r="J124" t="s">
        <v>144</v>
      </c>
      <c r="K124">
        <v>50</v>
      </c>
      <c r="L124" s="1" t="s">
        <v>32</v>
      </c>
      <c r="M124" t="s">
        <v>144</v>
      </c>
      <c r="N124" t="s">
        <v>119</v>
      </c>
      <c r="O124" s="1" t="s">
        <v>23</v>
      </c>
      <c r="P124" t="s">
        <v>144</v>
      </c>
      <c r="Q124">
        <v>2</v>
      </c>
    </row>
    <row r="125" spans="1:23" hidden="1" x14ac:dyDescent="0.25">
      <c r="A125" t="s">
        <v>448</v>
      </c>
      <c r="B125" t="s">
        <v>449</v>
      </c>
      <c r="C125" t="s">
        <v>489</v>
      </c>
      <c r="F125" s="1" t="s">
        <v>11</v>
      </c>
      <c r="G125" t="s">
        <v>95</v>
      </c>
      <c r="H125">
        <v>3</v>
      </c>
      <c r="I125" s="1" t="s">
        <v>171</v>
      </c>
      <c r="J125" t="s">
        <v>95</v>
      </c>
      <c r="K125" t="s">
        <v>204</v>
      </c>
      <c r="L125" s="1" t="s">
        <v>445</v>
      </c>
      <c r="M125" t="s">
        <v>95</v>
      </c>
      <c r="N125">
        <v>50</v>
      </c>
      <c r="O125" s="1" t="s">
        <v>84</v>
      </c>
      <c r="P125" t="s">
        <v>95</v>
      </c>
      <c r="Q125">
        <v>2</v>
      </c>
    </row>
    <row r="126" spans="1:23" x14ac:dyDescent="0.25">
      <c r="A126" t="s">
        <v>452</v>
      </c>
      <c r="B126" t="s">
        <v>454</v>
      </c>
      <c r="C126" t="s">
        <v>455</v>
      </c>
      <c r="D126">
        <v>44</v>
      </c>
      <c r="E126">
        <f>IF(ISBLANK(VLOOKUP(A126,_ext_hit_count!A:B,2,FALSE)), -1, VLOOKUP(A126,_ext_hit_count!A:B,2,FALSE))</f>
        <v>-1</v>
      </c>
      <c r="F126" s="1" t="s">
        <v>117</v>
      </c>
      <c r="G126" t="s">
        <v>199</v>
      </c>
      <c r="H126">
        <v>170</v>
      </c>
    </row>
    <row r="127" spans="1:23" x14ac:dyDescent="0.25">
      <c r="A127" t="s">
        <v>453</v>
      </c>
      <c r="B127" t="s">
        <v>454</v>
      </c>
      <c r="C127" t="s">
        <v>456</v>
      </c>
      <c r="D127">
        <v>132</v>
      </c>
      <c r="E127">
        <f>IF(ISBLANK(VLOOKUP(A127,_ext_hit_count!A:B,2,FALSE)), -1, VLOOKUP(A127,_ext_hit_count!A:B,2,FALSE))</f>
        <v>-1</v>
      </c>
      <c r="F127" s="1" t="s">
        <v>565</v>
      </c>
      <c r="G127" t="s">
        <v>95</v>
      </c>
      <c r="H127">
        <v>50</v>
      </c>
    </row>
    <row r="128" spans="1:23" x14ac:dyDescent="0.25">
      <c r="A128" t="s">
        <v>457</v>
      </c>
      <c r="B128" t="s">
        <v>459</v>
      </c>
      <c r="C128" t="s">
        <v>460</v>
      </c>
      <c r="D128">
        <v>44</v>
      </c>
      <c r="E128">
        <f>IF(ISBLANK(VLOOKUP(A128,_ext_hit_count!A:B,2,FALSE)), -1, VLOOKUP(A128,_ext_hit_count!A:B,2,FALSE))</f>
        <v>-1</v>
      </c>
      <c r="F128" s="1" t="s">
        <v>118</v>
      </c>
      <c r="G128" t="s">
        <v>199</v>
      </c>
      <c r="H128">
        <v>170</v>
      </c>
    </row>
    <row r="129" spans="1:17" x14ac:dyDescent="0.25">
      <c r="A129" t="s">
        <v>458</v>
      </c>
      <c r="B129" t="s">
        <v>459</v>
      </c>
      <c r="C129" t="s">
        <v>461</v>
      </c>
      <c r="D129">
        <v>54</v>
      </c>
      <c r="E129">
        <f>IF(ISBLANK(VLOOKUP(A129,_ext_hit_count!A:B,2,FALSE)), -1, VLOOKUP(A129,_ext_hit_count!A:B,2,FALSE))</f>
        <v>-1</v>
      </c>
      <c r="F129" s="1" t="s">
        <v>206</v>
      </c>
      <c r="G129" t="s">
        <v>97</v>
      </c>
      <c r="H129" t="s">
        <v>142</v>
      </c>
    </row>
    <row r="130" spans="1:17" x14ac:dyDescent="0.25">
      <c r="A130" t="s">
        <v>462</v>
      </c>
      <c r="B130" t="s">
        <v>464</v>
      </c>
      <c r="C130" t="s">
        <v>492</v>
      </c>
      <c r="D130">
        <v>44</v>
      </c>
      <c r="E130">
        <f>IF(ISBLANK(VLOOKUP(A130,_ext_hit_count!A:B,2,FALSE)), -1, VLOOKUP(A130,_ext_hit_count!A:B,2,FALSE))</f>
        <v>-1</v>
      </c>
      <c r="F130" s="1" t="s">
        <v>118</v>
      </c>
      <c r="G130" t="s">
        <v>199</v>
      </c>
      <c r="H130">
        <v>44</v>
      </c>
    </row>
    <row r="131" spans="1:17" x14ac:dyDescent="0.25">
      <c r="A131" t="s">
        <v>463</v>
      </c>
      <c r="B131" t="s">
        <v>464</v>
      </c>
      <c r="C131" t="s">
        <v>465</v>
      </c>
      <c r="D131">
        <v>54</v>
      </c>
      <c r="E131">
        <f>IF(ISBLANK(VLOOKUP(A131,_ext_hit_count!A:B,2,FALSE)), -1, VLOOKUP(A131,_ext_hit_count!A:B,2,FALSE))</f>
        <v>-1</v>
      </c>
      <c r="F131" s="1" t="s">
        <v>61</v>
      </c>
      <c r="G131" t="s">
        <v>95</v>
      </c>
      <c r="H131">
        <v>50</v>
      </c>
      <c r="I131" s="1" t="s">
        <v>62</v>
      </c>
      <c r="J131" t="s">
        <v>95</v>
      </c>
      <c r="K131">
        <v>2</v>
      </c>
    </row>
    <row r="132" spans="1:17" x14ac:dyDescent="0.25">
      <c r="A132" t="s">
        <v>466</v>
      </c>
      <c r="B132" t="s">
        <v>469</v>
      </c>
      <c r="C132" t="s">
        <v>491</v>
      </c>
      <c r="D132">
        <v>48</v>
      </c>
      <c r="E132">
        <f>IF(ISBLANK(VLOOKUP(A132,_ext_hit_count!A:B,2,FALSE)), -1, VLOOKUP(A132,_ext_hit_count!A:B,2,FALSE))</f>
        <v>-1</v>
      </c>
      <c r="F132" s="1" t="s">
        <v>118</v>
      </c>
      <c r="G132" t="s">
        <v>199</v>
      </c>
      <c r="H132">
        <v>180</v>
      </c>
    </row>
    <row r="133" spans="1:17" x14ac:dyDescent="0.25">
      <c r="A133" t="s">
        <v>467</v>
      </c>
      <c r="B133" t="s">
        <v>469</v>
      </c>
      <c r="C133" t="s">
        <v>470</v>
      </c>
      <c r="D133">
        <v>58</v>
      </c>
      <c r="E133">
        <f>IF(ISBLANK(VLOOKUP(A133,_ext_hit_count!A:B,2,FALSE)), -1, VLOOKUP(A133,_ext_hit_count!A:B,2,FALSE))</f>
        <v>-1</v>
      </c>
      <c r="F133" s="1" t="s">
        <v>406</v>
      </c>
      <c r="G133" t="s">
        <v>95</v>
      </c>
      <c r="H133">
        <v>160</v>
      </c>
    </row>
    <row r="134" spans="1:17" hidden="1" x14ac:dyDescent="0.25">
      <c r="A134" t="s">
        <v>468</v>
      </c>
      <c r="B134" t="s">
        <v>469</v>
      </c>
      <c r="C134" t="s">
        <v>471</v>
      </c>
      <c r="F134" s="1" t="s">
        <v>561</v>
      </c>
      <c r="G134" t="s">
        <v>95</v>
      </c>
      <c r="H134">
        <v>25</v>
      </c>
    </row>
    <row r="135" spans="1:17" x14ac:dyDescent="0.25">
      <c r="A135" t="s">
        <v>472</v>
      </c>
      <c r="B135" t="s">
        <v>474</v>
      </c>
      <c r="C135" t="s">
        <v>475</v>
      </c>
      <c r="D135">
        <v>44</v>
      </c>
      <c r="E135">
        <f>IF(ISBLANK(VLOOKUP(A135,_ext_hit_count!A:B,2,FALSE)), -1, VLOOKUP(A135,_ext_hit_count!A:B,2,FALSE))</f>
        <v>-1</v>
      </c>
      <c r="F135" s="1" t="s">
        <v>117</v>
      </c>
      <c r="G135" t="s">
        <v>199</v>
      </c>
      <c r="H135">
        <v>170</v>
      </c>
    </row>
    <row r="136" spans="1:17" x14ac:dyDescent="0.25">
      <c r="A136" t="s">
        <v>473</v>
      </c>
      <c r="B136" t="s">
        <v>474</v>
      </c>
      <c r="C136" t="s">
        <v>476</v>
      </c>
      <c r="D136">
        <v>54</v>
      </c>
      <c r="E136">
        <f>IF(ISBLANK(VLOOKUP(A136,_ext_hit_count!A:B,2,FALSE)), -1, VLOOKUP(A136,_ext_hit_count!A:B,2,FALSE))</f>
        <v>-1</v>
      </c>
      <c r="F136" s="1" t="s">
        <v>39</v>
      </c>
      <c r="G136" t="s">
        <v>95</v>
      </c>
      <c r="H136">
        <v>60</v>
      </c>
      <c r="I136" s="1" t="s">
        <v>59</v>
      </c>
      <c r="J136" t="s">
        <v>95</v>
      </c>
      <c r="K136">
        <v>2</v>
      </c>
    </row>
    <row r="137" spans="1:17" x14ac:dyDescent="0.25">
      <c r="A137" t="s">
        <v>477</v>
      </c>
      <c r="B137" t="s">
        <v>479</v>
      </c>
      <c r="C137" t="s">
        <v>480</v>
      </c>
      <c r="D137">
        <v>46</v>
      </c>
      <c r="E137">
        <f>IF(ISBLANK(VLOOKUP(A137,_ext_hit_count!A:B,2,FALSE)), -1, VLOOKUP(A137,_ext_hit_count!A:B,2,FALSE))</f>
        <v>-1</v>
      </c>
      <c r="F137" s="1" t="s">
        <v>117</v>
      </c>
      <c r="G137" t="s">
        <v>199</v>
      </c>
      <c r="H137">
        <v>170</v>
      </c>
    </row>
    <row r="138" spans="1:17" x14ac:dyDescent="0.25">
      <c r="A138" t="s">
        <v>478</v>
      </c>
      <c r="B138" t="s">
        <v>479</v>
      </c>
      <c r="C138" t="s">
        <v>481</v>
      </c>
      <c r="D138">
        <v>56</v>
      </c>
      <c r="E138">
        <f>IF(ISBLANK(VLOOKUP(A138,_ext_hit_count!A:B,2,FALSE)), -1, VLOOKUP(A138,_ext_hit_count!A:B,2,FALSE))</f>
        <v>-1</v>
      </c>
      <c r="F138" s="1" t="s">
        <v>117</v>
      </c>
      <c r="G138" t="s">
        <v>199</v>
      </c>
      <c r="H138">
        <v>100</v>
      </c>
      <c r="I138" s="1" t="s">
        <v>562</v>
      </c>
      <c r="J138" t="s">
        <v>199</v>
      </c>
      <c r="K138" t="s">
        <v>142</v>
      </c>
    </row>
    <row r="139" spans="1:17" x14ac:dyDescent="0.25">
      <c r="A139" t="s">
        <v>482</v>
      </c>
      <c r="B139" t="s">
        <v>485</v>
      </c>
      <c r="C139" t="s">
        <v>486</v>
      </c>
      <c r="D139">
        <v>48</v>
      </c>
      <c r="E139">
        <f>IF(ISBLANK(VLOOKUP(A139,_ext_hit_count!A:B,2,FALSE)), -1, VLOOKUP(A139,_ext_hit_count!A:B,2,FALSE))</f>
        <v>-1</v>
      </c>
      <c r="F139" s="1" t="s">
        <v>117</v>
      </c>
      <c r="G139" t="s">
        <v>199</v>
      </c>
      <c r="H139">
        <v>180</v>
      </c>
    </row>
    <row r="140" spans="1:17" x14ac:dyDescent="0.25">
      <c r="A140" t="s">
        <v>483</v>
      </c>
      <c r="B140" t="s">
        <v>485</v>
      </c>
      <c r="C140" t="s">
        <v>487</v>
      </c>
      <c r="D140">
        <v>140</v>
      </c>
      <c r="E140">
        <f>IF(ISBLANK(VLOOKUP(A140,_ext_hit_count!A:B,2,FALSE)), -1, VLOOKUP(A140,_ext_hit_count!A:B,2,FALSE))</f>
        <v>-1</v>
      </c>
      <c r="F140" s="1" t="s">
        <v>13</v>
      </c>
      <c r="G140" t="s">
        <v>95</v>
      </c>
      <c r="H140">
        <v>3</v>
      </c>
    </row>
    <row r="141" spans="1:17" hidden="1" x14ac:dyDescent="0.25">
      <c r="A141" t="s">
        <v>484</v>
      </c>
      <c r="B141" t="s">
        <v>485</v>
      </c>
      <c r="C141" t="s">
        <v>488</v>
      </c>
      <c r="F141" s="1" t="s">
        <v>69</v>
      </c>
      <c r="G141" t="s">
        <v>95</v>
      </c>
      <c r="H141">
        <v>30</v>
      </c>
      <c r="I141" s="1" t="s">
        <v>70</v>
      </c>
      <c r="J141" t="s">
        <v>95</v>
      </c>
      <c r="K141">
        <v>50</v>
      </c>
    </row>
    <row r="142" spans="1:17" x14ac:dyDescent="0.25">
      <c r="A142" t="s">
        <v>493</v>
      </c>
      <c r="B142" t="s">
        <v>494</v>
      </c>
      <c r="C142" t="s">
        <v>496</v>
      </c>
      <c r="D142">
        <v>44</v>
      </c>
      <c r="E142">
        <f>IF(ISBLANK(VLOOKUP(A142,_ext_hit_count!A:B,2,FALSE)), -1, VLOOKUP(A142,_ext_hit_count!A:B,2,FALSE))</f>
        <v>-1</v>
      </c>
      <c r="F142" s="1" t="s">
        <v>117</v>
      </c>
      <c r="G142" t="s">
        <v>199</v>
      </c>
      <c r="H142">
        <v>170</v>
      </c>
    </row>
    <row r="143" spans="1:17" x14ac:dyDescent="0.25">
      <c r="A143" t="s">
        <v>495</v>
      </c>
      <c r="B143" t="s">
        <v>494</v>
      </c>
      <c r="C143" t="s">
        <v>497</v>
      </c>
      <c r="D143">
        <v>54</v>
      </c>
      <c r="E143">
        <f>IF(ISBLANK(VLOOKUP(A143,_ext_hit_count!A:B,2,FALSE)), -1, VLOOKUP(A143,_ext_hit_count!A:B,2,FALSE))</f>
        <v>-1</v>
      </c>
      <c r="F143" s="1" t="s">
        <v>117</v>
      </c>
      <c r="G143" t="s">
        <v>199</v>
      </c>
      <c r="H143">
        <v>180</v>
      </c>
      <c r="I143" s="1" t="s">
        <v>44</v>
      </c>
      <c r="J143" t="s">
        <v>199</v>
      </c>
      <c r="K143">
        <v>60</v>
      </c>
      <c r="L143" s="1" t="s">
        <v>46</v>
      </c>
      <c r="M143" t="s">
        <v>199</v>
      </c>
      <c r="N143">
        <v>2</v>
      </c>
      <c r="O143" s="1" t="s">
        <v>45</v>
      </c>
      <c r="P143" t="s">
        <v>199</v>
      </c>
      <c r="Q143" t="s">
        <v>119</v>
      </c>
    </row>
    <row r="144" spans="1:17" x14ac:dyDescent="0.25">
      <c r="A144" t="s">
        <v>498</v>
      </c>
      <c r="B144" t="s">
        <v>499</v>
      </c>
      <c r="C144" t="s">
        <v>501</v>
      </c>
      <c r="D144">
        <v>54</v>
      </c>
      <c r="E144">
        <f>IF(ISBLANK(VLOOKUP(A144,_ext_hit_count!A:B,2,FALSE)), -1, VLOOKUP(A144,_ext_hit_count!A:B,2,FALSE))</f>
        <v>-1</v>
      </c>
      <c r="F144" s="1" t="s">
        <v>117</v>
      </c>
      <c r="G144" t="s">
        <v>199</v>
      </c>
      <c r="H144">
        <v>70</v>
      </c>
      <c r="I144" s="1" t="s">
        <v>408</v>
      </c>
      <c r="J144" t="s">
        <v>199</v>
      </c>
      <c r="K144">
        <v>60</v>
      </c>
      <c r="L144" s="1" t="s">
        <v>77</v>
      </c>
      <c r="M144" t="s">
        <v>199</v>
      </c>
      <c r="N144" t="s">
        <v>119</v>
      </c>
      <c r="O144" s="1" t="s">
        <v>78</v>
      </c>
      <c r="P144" t="s">
        <v>199</v>
      </c>
      <c r="Q144">
        <v>2</v>
      </c>
    </row>
    <row r="145" spans="1:17" x14ac:dyDescent="0.25">
      <c r="A145" t="s">
        <v>500</v>
      </c>
      <c r="B145" t="s">
        <v>499</v>
      </c>
      <c r="C145" t="s">
        <v>502</v>
      </c>
      <c r="D145">
        <v>64</v>
      </c>
      <c r="E145">
        <f>IF(ISBLANK(VLOOKUP(A145,_ext_hit_count!A:B,2,FALSE)), -1, VLOOKUP(A145,_ext_hit_count!A:B,2,FALSE))</f>
        <v>-1</v>
      </c>
      <c r="F145" s="1" t="s">
        <v>117</v>
      </c>
      <c r="G145" t="s">
        <v>144</v>
      </c>
      <c r="H145">
        <v>60</v>
      </c>
      <c r="I145" s="1" t="s">
        <v>408</v>
      </c>
      <c r="J145" t="s">
        <v>144</v>
      </c>
      <c r="K145">
        <v>30</v>
      </c>
      <c r="L145" s="1" t="s">
        <v>77</v>
      </c>
      <c r="M145" t="s">
        <v>144</v>
      </c>
      <c r="N145" t="s">
        <v>119</v>
      </c>
      <c r="O145" s="1" t="s">
        <v>78</v>
      </c>
      <c r="P145" t="s">
        <v>144</v>
      </c>
      <c r="Q145">
        <v>2</v>
      </c>
    </row>
    <row r="146" spans="1:17" x14ac:dyDescent="0.25">
      <c r="A146" t="s">
        <v>503</v>
      </c>
      <c r="B146" t="s">
        <v>505</v>
      </c>
      <c r="C146" t="s">
        <v>506</v>
      </c>
      <c r="D146">
        <v>46</v>
      </c>
      <c r="E146">
        <f>IF(ISBLANK(VLOOKUP(A146,_ext_hit_count!A:B,2,FALSE)), -1, VLOOKUP(A146,_ext_hit_count!A:B,2,FALSE))</f>
        <v>-1</v>
      </c>
      <c r="F146" s="1" t="s">
        <v>117</v>
      </c>
      <c r="G146" t="s">
        <v>199</v>
      </c>
      <c r="H146">
        <v>170</v>
      </c>
    </row>
    <row r="147" spans="1:17" x14ac:dyDescent="0.25">
      <c r="A147" t="s">
        <v>504</v>
      </c>
      <c r="B147" t="s">
        <v>505</v>
      </c>
      <c r="C147" t="s">
        <v>507</v>
      </c>
      <c r="D147">
        <v>56</v>
      </c>
      <c r="E147">
        <f>IF(ISBLANK(VLOOKUP(A147,_ext_hit_count!A:B,2,FALSE)), -1, VLOOKUP(A147,_ext_hit_count!A:B,2,FALSE))</f>
        <v>-1</v>
      </c>
      <c r="F147" s="1" t="s">
        <v>565</v>
      </c>
      <c r="G147" t="s">
        <v>95</v>
      </c>
      <c r="H147">
        <v>50</v>
      </c>
    </row>
    <row r="148" spans="1:17" x14ac:dyDescent="0.25">
      <c r="A148" t="s">
        <v>508</v>
      </c>
      <c r="B148" t="s">
        <v>509</v>
      </c>
      <c r="C148" t="s">
        <v>511</v>
      </c>
      <c r="D148">
        <v>56</v>
      </c>
      <c r="E148">
        <f>IF(ISBLANK(VLOOKUP(A148,_ext_hit_count!A:B,2,FALSE)), -1, VLOOKUP(A148,_ext_hit_count!A:B,2,FALSE))</f>
        <v>-1</v>
      </c>
      <c r="F148" s="1" t="s">
        <v>117</v>
      </c>
      <c r="G148" t="s">
        <v>199</v>
      </c>
      <c r="H148">
        <v>150</v>
      </c>
      <c r="I148" s="1" t="s">
        <v>25</v>
      </c>
      <c r="J148" t="s">
        <v>199</v>
      </c>
      <c r="K148">
        <v>2</v>
      </c>
      <c r="L148" s="1" t="s">
        <v>24</v>
      </c>
      <c r="M148" t="s">
        <v>199</v>
      </c>
      <c r="N148" t="s">
        <v>119</v>
      </c>
    </row>
    <row r="149" spans="1:17" x14ac:dyDescent="0.25">
      <c r="A149" t="s">
        <v>510</v>
      </c>
      <c r="B149" t="s">
        <v>509</v>
      </c>
      <c r="C149" t="s">
        <v>512</v>
      </c>
      <c r="D149">
        <v>56</v>
      </c>
      <c r="E149">
        <f>IF(ISBLANK(VLOOKUP(A149,_ext_hit_count!A:B,2,FALSE)), -1, VLOOKUP(A149,_ext_hit_count!A:B,2,FALSE))</f>
        <v>-1</v>
      </c>
      <c r="F149" s="1" t="s">
        <v>117</v>
      </c>
      <c r="G149" t="s">
        <v>199</v>
      </c>
      <c r="H149">
        <v>150</v>
      </c>
      <c r="I149" s="1" t="s">
        <v>408</v>
      </c>
      <c r="J149" t="s">
        <v>199</v>
      </c>
      <c r="K149">
        <v>60</v>
      </c>
      <c r="L149" s="1" t="s">
        <v>77</v>
      </c>
      <c r="M149" t="s">
        <v>199</v>
      </c>
      <c r="N149" t="s">
        <v>119</v>
      </c>
      <c r="O149" s="1" t="s">
        <v>78</v>
      </c>
      <c r="P149" t="s">
        <v>199</v>
      </c>
      <c r="Q149">
        <v>2</v>
      </c>
    </row>
    <row r="150" spans="1:17" x14ac:dyDescent="0.25">
      <c r="A150" t="s">
        <v>513</v>
      </c>
      <c r="B150" t="s">
        <v>514</v>
      </c>
      <c r="C150" t="s">
        <v>516</v>
      </c>
      <c r="D150">
        <v>56</v>
      </c>
      <c r="E150">
        <f>IF(ISBLANK(VLOOKUP(A150,_ext_hit_count!A:B,2,FALSE)), -1, VLOOKUP(A150,_ext_hit_count!A:B,2,FALSE))</f>
        <v>-1</v>
      </c>
      <c r="F150" s="1" t="s">
        <v>117</v>
      </c>
      <c r="G150" t="s">
        <v>199</v>
      </c>
      <c r="H150">
        <v>150</v>
      </c>
      <c r="I150" s="1" t="s">
        <v>2</v>
      </c>
      <c r="J150" t="s">
        <v>199</v>
      </c>
      <c r="K150">
        <v>70</v>
      </c>
    </row>
    <row r="151" spans="1:17" x14ac:dyDescent="0.25">
      <c r="A151" t="s">
        <v>515</v>
      </c>
      <c r="B151" t="s">
        <v>514</v>
      </c>
      <c r="C151" t="s">
        <v>517</v>
      </c>
      <c r="D151">
        <v>56</v>
      </c>
      <c r="E151">
        <f>IF(ISBLANK(VLOOKUP(A151,_ext_hit_count!A:B,2,FALSE)), -1, VLOOKUP(A151,_ext_hit_count!A:B,2,FALSE))</f>
        <v>-1</v>
      </c>
      <c r="F151" s="1" t="s">
        <v>117</v>
      </c>
      <c r="G151" t="s">
        <v>199</v>
      </c>
      <c r="H151">
        <v>150</v>
      </c>
      <c r="I151" s="1" t="s">
        <v>80</v>
      </c>
      <c r="J151" t="s">
        <v>199</v>
      </c>
      <c r="K151">
        <v>2</v>
      </c>
      <c r="L151" s="1" t="s">
        <v>79</v>
      </c>
      <c r="M151" t="s">
        <v>199</v>
      </c>
      <c r="N151" t="s">
        <v>119</v>
      </c>
    </row>
    <row r="152" spans="1:17" x14ac:dyDescent="0.25">
      <c r="A152" t="s">
        <v>518</v>
      </c>
      <c r="B152" t="s">
        <v>520</v>
      </c>
      <c r="C152" t="s">
        <v>521</v>
      </c>
      <c r="D152">
        <v>48</v>
      </c>
      <c r="E152">
        <f>IF(ISBLANK(VLOOKUP(A152,_ext_hit_count!A:B,2,FALSE)), -1, VLOOKUP(A152,_ext_hit_count!A:B,2,FALSE))</f>
        <v>-1</v>
      </c>
      <c r="F152" s="1" t="s">
        <v>117</v>
      </c>
      <c r="G152" t="s">
        <v>199</v>
      </c>
      <c r="H152">
        <v>170</v>
      </c>
    </row>
    <row r="153" spans="1:17" x14ac:dyDescent="0.25">
      <c r="A153" t="s">
        <v>519</v>
      </c>
      <c r="B153" t="s">
        <v>520</v>
      </c>
      <c r="C153" t="s">
        <v>522</v>
      </c>
      <c r="D153">
        <v>58</v>
      </c>
      <c r="E153">
        <f>IF(ISBLANK(VLOOKUP(A153,_ext_hit_count!A:B,2,FALSE)), -1, VLOOKUP(A153,_ext_hit_count!A:B,2,FALSE))</f>
        <v>-1</v>
      </c>
      <c r="F153" s="1" t="s">
        <v>39</v>
      </c>
      <c r="G153" t="s">
        <v>95</v>
      </c>
      <c r="H153">
        <v>60</v>
      </c>
      <c r="I153" s="1" t="s">
        <v>59</v>
      </c>
      <c r="J153" t="s">
        <v>95</v>
      </c>
      <c r="K153">
        <v>2</v>
      </c>
    </row>
    <row r="154" spans="1:17" x14ac:dyDescent="0.25">
      <c r="A154" t="s">
        <v>523</v>
      </c>
      <c r="B154" t="s">
        <v>526</v>
      </c>
      <c r="C154" t="s">
        <v>527</v>
      </c>
      <c r="D154">
        <v>62</v>
      </c>
      <c r="E154">
        <f>IF(ISBLANK(VLOOKUP(A154,_ext_hit_count!A:B,2,FALSE)), -1, VLOOKUP(A154,_ext_hit_count!A:B,2,FALSE))</f>
        <v>-1</v>
      </c>
      <c r="F154" s="1" t="s">
        <v>61</v>
      </c>
      <c r="G154" t="s">
        <v>95</v>
      </c>
      <c r="H154">
        <v>70</v>
      </c>
      <c r="I154" s="1" t="s">
        <v>62</v>
      </c>
      <c r="J154" t="s">
        <v>95</v>
      </c>
      <c r="K154">
        <v>2</v>
      </c>
    </row>
    <row r="155" spans="1:17" x14ac:dyDescent="0.25">
      <c r="A155" t="s">
        <v>524</v>
      </c>
      <c r="B155" t="s">
        <v>526</v>
      </c>
      <c r="C155" t="s">
        <v>528</v>
      </c>
      <c r="D155">
        <v>72</v>
      </c>
      <c r="E155">
        <f>IF(ISBLANK(VLOOKUP(A155,_ext_hit_count!A:B,2,FALSE)), -1, VLOOKUP(A155,_ext_hit_count!A:B,2,FALSE))</f>
        <v>-1</v>
      </c>
      <c r="F155" s="1" t="s">
        <v>14</v>
      </c>
      <c r="G155" t="s">
        <v>144</v>
      </c>
      <c r="H155">
        <v>2</v>
      </c>
    </row>
    <row r="156" spans="1:17" hidden="1" x14ac:dyDescent="0.25">
      <c r="A156" t="s">
        <v>525</v>
      </c>
      <c r="B156" t="s">
        <v>526</v>
      </c>
      <c r="C156" t="s">
        <v>529</v>
      </c>
      <c r="F156" s="1" t="s">
        <v>83</v>
      </c>
      <c r="G156" t="s">
        <v>95</v>
      </c>
      <c r="H156">
        <v>40</v>
      </c>
      <c r="I156" s="1" t="s">
        <v>85</v>
      </c>
      <c r="J156" t="s">
        <v>95</v>
      </c>
      <c r="K156" t="s">
        <v>204</v>
      </c>
    </row>
    <row r="157" spans="1:17" x14ac:dyDescent="0.25">
      <c r="A157" t="s">
        <v>530</v>
      </c>
      <c r="B157" t="s">
        <v>532</v>
      </c>
      <c r="C157" t="s">
        <v>533</v>
      </c>
      <c r="D157">
        <v>54</v>
      </c>
      <c r="E157">
        <f>IF(ISBLANK(VLOOKUP(A157,_ext_hit_count!A:B,2,FALSE)), -1, VLOOKUP(A157,_ext_hit_count!A:B,2,FALSE))</f>
        <v>-1</v>
      </c>
      <c r="F157" s="1" t="s">
        <v>117</v>
      </c>
      <c r="G157" t="s">
        <v>199</v>
      </c>
      <c r="H157">
        <v>150</v>
      </c>
      <c r="I157" s="1" t="s">
        <v>407</v>
      </c>
      <c r="J157" t="s">
        <v>199</v>
      </c>
      <c r="K157">
        <v>60</v>
      </c>
      <c r="L157" s="1" t="s">
        <v>32</v>
      </c>
      <c r="M157" t="s">
        <v>199</v>
      </c>
      <c r="N157" t="s">
        <v>119</v>
      </c>
      <c r="O157" s="1" t="s">
        <v>23</v>
      </c>
      <c r="P157" t="s">
        <v>199</v>
      </c>
      <c r="Q157">
        <v>2</v>
      </c>
    </row>
    <row r="158" spans="1:17" x14ac:dyDescent="0.25">
      <c r="A158" t="s">
        <v>531</v>
      </c>
      <c r="B158" t="s">
        <v>532</v>
      </c>
      <c r="C158" t="s">
        <v>534</v>
      </c>
      <c r="D158">
        <v>44</v>
      </c>
      <c r="E158">
        <f>IF(ISBLANK(VLOOKUP(A158,_ext_hit_count!A:B,2,FALSE)), -1, VLOOKUP(A158,_ext_hit_count!A:B,2,FALSE))</f>
        <v>-1</v>
      </c>
      <c r="F158" s="1" t="s">
        <v>69</v>
      </c>
      <c r="G158" t="s">
        <v>95</v>
      </c>
      <c r="H158">
        <v>60</v>
      </c>
      <c r="I158" s="1" t="s">
        <v>71</v>
      </c>
      <c r="J158" t="s">
        <v>95</v>
      </c>
      <c r="K158">
        <v>2</v>
      </c>
    </row>
    <row r="159" spans="1:17" x14ac:dyDescent="0.25">
      <c r="A159" t="s">
        <v>535</v>
      </c>
      <c r="B159" t="s">
        <v>537</v>
      </c>
      <c r="C159" t="s">
        <v>538</v>
      </c>
      <c r="D159">
        <v>46</v>
      </c>
      <c r="E159">
        <f>IF(ISBLANK(VLOOKUP(A159,_ext_hit_count!A:B,2,FALSE)), -1, VLOOKUP(A159,_ext_hit_count!A:B,2,FALSE))</f>
        <v>-1</v>
      </c>
      <c r="F159" s="1" t="s">
        <v>117</v>
      </c>
      <c r="G159" t="s">
        <v>199</v>
      </c>
      <c r="H159">
        <v>170</v>
      </c>
    </row>
    <row r="160" spans="1:17" x14ac:dyDescent="0.25">
      <c r="A160" t="s">
        <v>536</v>
      </c>
      <c r="B160" t="s">
        <v>537</v>
      </c>
      <c r="C160" t="s">
        <v>539</v>
      </c>
      <c r="D160">
        <v>56</v>
      </c>
      <c r="E160">
        <f>IF(ISBLANK(VLOOKUP(A160,_ext_hit_count!A:B,2,FALSE)), -1, VLOOKUP(A160,_ext_hit_count!A:B,2,FALSE))</f>
        <v>-1</v>
      </c>
      <c r="F160" s="1" t="s">
        <v>69</v>
      </c>
      <c r="G160" t="s">
        <v>95</v>
      </c>
      <c r="H160">
        <v>30</v>
      </c>
      <c r="I160" s="1" t="s">
        <v>71</v>
      </c>
      <c r="J160" t="s">
        <v>95</v>
      </c>
      <c r="K160">
        <v>2</v>
      </c>
      <c r="L160" s="1" t="s">
        <v>61</v>
      </c>
      <c r="M160" t="s">
        <v>95</v>
      </c>
      <c r="N160">
        <v>30</v>
      </c>
      <c r="O160" s="1" t="s">
        <v>62</v>
      </c>
      <c r="P160" t="s">
        <v>95</v>
      </c>
      <c r="Q160">
        <v>2</v>
      </c>
    </row>
    <row r="161" spans="1:20" x14ac:dyDescent="0.25">
      <c r="A161" t="s">
        <v>540</v>
      </c>
      <c r="B161" t="s">
        <v>542</v>
      </c>
      <c r="C161" t="s">
        <v>543</v>
      </c>
      <c r="D161">
        <v>56</v>
      </c>
      <c r="E161">
        <f>IF(ISBLANK(VLOOKUP(A161,_ext_hit_count!A:B,2,FALSE)), -1, VLOOKUP(A161,_ext_hit_count!A:B,2,FALSE))</f>
        <v>-1</v>
      </c>
      <c r="F161" s="1" t="s">
        <v>117</v>
      </c>
      <c r="G161" t="s">
        <v>199</v>
      </c>
      <c r="H161">
        <v>150</v>
      </c>
      <c r="I161" s="1" t="s">
        <v>25</v>
      </c>
      <c r="J161" t="s">
        <v>199</v>
      </c>
      <c r="K161">
        <v>2</v>
      </c>
      <c r="L161" s="1" t="s">
        <v>24</v>
      </c>
      <c r="M161" t="s">
        <v>199</v>
      </c>
      <c r="N161" t="s">
        <v>119</v>
      </c>
    </row>
    <row r="162" spans="1:20" x14ac:dyDescent="0.25">
      <c r="A162" t="s">
        <v>541</v>
      </c>
      <c r="B162" t="s">
        <v>542</v>
      </c>
      <c r="C162" t="s">
        <v>544</v>
      </c>
      <c r="D162">
        <v>66</v>
      </c>
      <c r="E162">
        <f>IF(ISBLANK(VLOOKUP(A162,_ext_hit_count!A:B,2,FALSE)), -1, VLOOKUP(A162,_ext_hit_count!A:B,2,FALSE))</f>
        <v>-1</v>
      </c>
      <c r="F162" s="1" t="s">
        <v>117</v>
      </c>
      <c r="G162" t="s">
        <v>99</v>
      </c>
      <c r="H162">
        <v>75</v>
      </c>
    </row>
    <row r="163" spans="1:20" x14ac:dyDescent="0.25">
      <c r="A163" t="s">
        <v>545</v>
      </c>
      <c r="B163" t="s">
        <v>547</v>
      </c>
      <c r="C163" t="s">
        <v>548</v>
      </c>
      <c r="D163">
        <v>48</v>
      </c>
      <c r="E163">
        <f>IF(ISBLANK(VLOOKUP(A163,_ext_hit_count!A:B,2,FALSE)), -1, VLOOKUP(A163,_ext_hit_count!A:B,2,FALSE))</f>
        <v>-1</v>
      </c>
      <c r="F163" s="1" t="s">
        <v>117</v>
      </c>
      <c r="G163" t="s">
        <v>199</v>
      </c>
      <c r="H163">
        <v>150</v>
      </c>
      <c r="I163" s="1" t="s">
        <v>25</v>
      </c>
      <c r="J163" t="s">
        <v>199</v>
      </c>
      <c r="K163">
        <v>2</v>
      </c>
      <c r="L163" s="1" t="s">
        <v>24</v>
      </c>
      <c r="M163" t="s">
        <v>199</v>
      </c>
      <c r="N163" t="s">
        <v>119</v>
      </c>
    </row>
    <row r="164" spans="1:20" x14ac:dyDescent="0.25">
      <c r="A164" t="s">
        <v>546</v>
      </c>
      <c r="B164" t="s">
        <v>547</v>
      </c>
      <c r="C164" t="s">
        <v>549</v>
      </c>
      <c r="D164">
        <v>58</v>
      </c>
      <c r="E164">
        <f>IF(ISBLANK(VLOOKUP(A164,_ext_hit_count!A:B,2,FALSE)), -1, VLOOKUP(A164,_ext_hit_count!A:B,2,FALSE))</f>
        <v>-1</v>
      </c>
      <c r="F164" s="1" t="s">
        <v>61</v>
      </c>
      <c r="G164" t="s">
        <v>98</v>
      </c>
      <c r="H164">
        <v>30</v>
      </c>
      <c r="I164" s="1" t="s">
        <v>62</v>
      </c>
      <c r="J164" t="s">
        <v>98</v>
      </c>
      <c r="K164">
        <v>2</v>
      </c>
    </row>
    <row r="165" spans="1:20" x14ac:dyDescent="0.25">
      <c r="A165" t="s">
        <v>550</v>
      </c>
      <c r="B165" t="s">
        <v>552</v>
      </c>
      <c r="C165" t="s">
        <v>553</v>
      </c>
      <c r="D165">
        <v>48</v>
      </c>
      <c r="E165">
        <f>IF(ISBLANK(VLOOKUP(A165,_ext_hit_count!A:B,2,FALSE)), -1, VLOOKUP(A165,_ext_hit_count!A:B,2,FALSE))</f>
        <v>-1</v>
      </c>
      <c r="F165" s="1" t="s">
        <v>117</v>
      </c>
      <c r="G165" t="s">
        <v>199</v>
      </c>
      <c r="H165">
        <v>150</v>
      </c>
      <c r="I165" s="1" t="s">
        <v>25</v>
      </c>
      <c r="J165" t="s">
        <v>199</v>
      </c>
      <c r="K165">
        <v>2</v>
      </c>
      <c r="L165" s="1" t="s">
        <v>24</v>
      </c>
      <c r="M165" t="s">
        <v>199</v>
      </c>
      <c r="N165" t="s">
        <v>119</v>
      </c>
    </row>
    <row r="166" spans="1:20" x14ac:dyDescent="0.25">
      <c r="A166" t="s">
        <v>551</v>
      </c>
      <c r="B166" t="s">
        <v>552</v>
      </c>
      <c r="C166" t="s">
        <v>1082</v>
      </c>
      <c r="D166">
        <v>48</v>
      </c>
      <c r="E166">
        <f>IF(ISBLANK(VLOOKUP(A166,_ext_hit_count!A:B,2,FALSE)), -1, VLOOKUP(A166,_ext_hit_count!A:B,2,FALSE))</f>
        <v>-1</v>
      </c>
      <c r="F166" s="1" t="s">
        <v>61</v>
      </c>
      <c r="G166" t="s">
        <v>95</v>
      </c>
      <c r="H166">
        <v>60</v>
      </c>
      <c r="I166" s="1" t="s">
        <v>62</v>
      </c>
      <c r="J166" t="s">
        <v>95</v>
      </c>
      <c r="K166">
        <v>2</v>
      </c>
    </row>
    <row r="167" spans="1:20" x14ac:dyDescent="0.25">
      <c r="A167" t="s">
        <v>554</v>
      </c>
      <c r="B167" t="s">
        <v>557</v>
      </c>
      <c r="C167" t="s">
        <v>558</v>
      </c>
      <c r="D167">
        <v>64</v>
      </c>
      <c r="E167">
        <f>IF(ISBLANK(VLOOKUP(A167,_ext_hit_count!A:B,2,FALSE)), -1, VLOOKUP(A167,_ext_hit_count!A:B,2,FALSE))</f>
        <v>5</v>
      </c>
      <c r="F167" s="1" t="s">
        <v>117</v>
      </c>
      <c r="G167" t="s">
        <v>199</v>
      </c>
      <c r="H167">
        <v>180</v>
      </c>
      <c r="I167" s="1" t="s">
        <v>47</v>
      </c>
      <c r="J167" t="s">
        <v>199</v>
      </c>
      <c r="K167">
        <v>80</v>
      </c>
      <c r="L167" s="1" t="s">
        <v>49</v>
      </c>
      <c r="M167" t="s">
        <v>199</v>
      </c>
      <c r="N167">
        <v>2</v>
      </c>
      <c r="O167" s="1" t="s">
        <v>48</v>
      </c>
      <c r="P167" t="s">
        <v>199</v>
      </c>
      <c r="Q167" t="s">
        <v>119</v>
      </c>
    </row>
    <row r="168" spans="1:20" x14ac:dyDescent="0.25">
      <c r="A168" t="s">
        <v>555</v>
      </c>
      <c r="B168" t="s">
        <v>557</v>
      </c>
      <c r="C168" t="s">
        <v>559</v>
      </c>
      <c r="D168">
        <v>70</v>
      </c>
      <c r="E168">
        <f>IF(ISBLANK(VLOOKUP(A168,_ext_hit_count!A:B,2,FALSE)), -1, VLOOKUP(A168,_ext_hit_count!A:B,2,FALSE))</f>
        <v>1</v>
      </c>
      <c r="F168" s="1" t="s">
        <v>117</v>
      </c>
      <c r="G168" t="s">
        <v>144</v>
      </c>
      <c r="H168">
        <v>80</v>
      </c>
      <c r="I168" s="1" t="s">
        <v>44</v>
      </c>
      <c r="J168" t="s">
        <v>144</v>
      </c>
      <c r="K168">
        <v>40</v>
      </c>
      <c r="L168" s="1" t="s">
        <v>46</v>
      </c>
      <c r="M168" t="s">
        <v>144</v>
      </c>
      <c r="N168">
        <v>1</v>
      </c>
      <c r="O168" s="1" t="s">
        <v>45</v>
      </c>
      <c r="P168" t="s">
        <v>144</v>
      </c>
      <c r="Q168" t="s">
        <v>119</v>
      </c>
    </row>
    <row r="169" spans="1:20" hidden="1" x14ac:dyDescent="0.25">
      <c r="A169" t="s">
        <v>556</v>
      </c>
      <c r="B169" t="s">
        <v>557</v>
      </c>
      <c r="C169" t="s">
        <v>560</v>
      </c>
      <c r="F169" s="1" t="s">
        <v>34</v>
      </c>
      <c r="G169" t="s">
        <v>98</v>
      </c>
      <c r="H169">
        <v>5</v>
      </c>
      <c r="I169" s="1" t="s">
        <v>561</v>
      </c>
      <c r="J169" t="s">
        <v>95</v>
      </c>
      <c r="K169">
        <v>100</v>
      </c>
    </row>
    <row r="170" spans="1:20" x14ac:dyDescent="0.25">
      <c r="A170" t="s">
        <v>567</v>
      </c>
      <c r="B170" t="s">
        <v>568</v>
      </c>
      <c r="C170" t="s">
        <v>569</v>
      </c>
      <c r="D170">
        <v>66</v>
      </c>
      <c r="E170">
        <f>IF(ISBLANK(VLOOKUP(A170,_ext_hit_count!A:B,2,FALSE)), -1, VLOOKUP(A170,_ext_hit_count!A:B,2,FALSE))</f>
        <v>2</v>
      </c>
      <c r="F170" s="1" t="s">
        <v>118</v>
      </c>
      <c r="G170" t="s">
        <v>199</v>
      </c>
      <c r="H170">
        <v>230</v>
      </c>
      <c r="I170" s="1" t="s">
        <v>570</v>
      </c>
      <c r="J170" t="s">
        <v>199</v>
      </c>
      <c r="K170">
        <v>100</v>
      </c>
    </row>
    <row r="171" spans="1:20" x14ac:dyDescent="0.25">
      <c r="A171" t="s">
        <v>576</v>
      </c>
      <c r="B171" t="s">
        <v>568</v>
      </c>
      <c r="C171" t="s">
        <v>571</v>
      </c>
      <c r="D171">
        <v>80</v>
      </c>
      <c r="E171">
        <f>IF(ISBLANK(VLOOKUP(A171,_ext_hit_count!A:B,2,FALSE)), -1, VLOOKUP(A171,_ext_hit_count!A:B,2,FALSE))</f>
        <v>5</v>
      </c>
      <c r="F171" s="1" t="s">
        <v>118</v>
      </c>
      <c r="G171" t="s">
        <v>100</v>
      </c>
      <c r="H171">
        <v>150</v>
      </c>
      <c r="I171" s="1" t="s">
        <v>21</v>
      </c>
      <c r="J171" t="s">
        <v>100</v>
      </c>
      <c r="K171">
        <v>100</v>
      </c>
    </row>
    <row r="172" spans="1:20" hidden="1" x14ac:dyDescent="0.25">
      <c r="A172" t="s">
        <v>577</v>
      </c>
      <c r="B172" t="s">
        <v>568</v>
      </c>
      <c r="C172" t="s">
        <v>572</v>
      </c>
      <c r="F172" s="1" t="s">
        <v>65</v>
      </c>
      <c r="G172" t="s">
        <v>95</v>
      </c>
      <c r="H172">
        <v>50</v>
      </c>
      <c r="I172" s="1" t="s">
        <v>561</v>
      </c>
      <c r="J172" t="s">
        <v>95</v>
      </c>
      <c r="K172">
        <v>80</v>
      </c>
      <c r="L172" s="1" t="s">
        <v>573</v>
      </c>
      <c r="M172" t="s">
        <v>95</v>
      </c>
      <c r="N172">
        <v>4</v>
      </c>
      <c r="O172" s="1" t="s">
        <v>575</v>
      </c>
      <c r="P172" t="s">
        <v>95</v>
      </c>
      <c r="Q172">
        <v>60</v>
      </c>
      <c r="R172" s="1" t="s">
        <v>574</v>
      </c>
      <c r="S172" t="s">
        <v>95</v>
      </c>
      <c r="T172">
        <v>2</v>
      </c>
    </row>
    <row r="173" spans="1:20" x14ac:dyDescent="0.25">
      <c r="A173" t="s">
        <v>578</v>
      </c>
      <c r="B173" t="s">
        <v>579</v>
      </c>
      <c r="C173" t="s">
        <v>580</v>
      </c>
      <c r="D173">
        <v>48</v>
      </c>
      <c r="E173">
        <f>IF(ISBLANK(VLOOKUP(A173,_ext_hit_count!A:B,2,FALSE)), -1, VLOOKUP(A173,_ext_hit_count!A:B,2,FALSE))</f>
        <v>-1</v>
      </c>
      <c r="F173" s="1" t="s">
        <v>117</v>
      </c>
      <c r="G173" t="s">
        <v>199</v>
      </c>
      <c r="H173">
        <v>170</v>
      </c>
    </row>
    <row r="174" spans="1:20" x14ac:dyDescent="0.25">
      <c r="A174" t="s">
        <v>582</v>
      </c>
      <c r="B174" t="s">
        <v>579</v>
      </c>
      <c r="C174" t="s">
        <v>581</v>
      </c>
      <c r="D174">
        <v>58</v>
      </c>
      <c r="E174">
        <f>IF(ISBLANK(VLOOKUP(A174,_ext_hit_count!A:B,2,FALSE)), -1, VLOOKUP(A174,_ext_hit_count!A:B,2,FALSE))</f>
        <v>-1</v>
      </c>
      <c r="F174" s="1" t="s">
        <v>61</v>
      </c>
      <c r="G174" t="s">
        <v>95</v>
      </c>
      <c r="H174">
        <v>60</v>
      </c>
      <c r="I174" s="1" t="s">
        <v>62</v>
      </c>
      <c r="J174" t="s">
        <v>95</v>
      </c>
      <c r="K174">
        <v>2</v>
      </c>
    </row>
    <row r="175" spans="1:20" x14ac:dyDescent="0.25">
      <c r="A175" t="s">
        <v>933</v>
      </c>
      <c r="B175" t="s">
        <v>583</v>
      </c>
      <c r="C175" t="s">
        <v>585</v>
      </c>
      <c r="D175">
        <v>58</v>
      </c>
      <c r="E175">
        <f>IF(ISBLANK(VLOOKUP(A175,_ext_hit_count!A:B,2,FALSE)), -1, VLOOKUP(A175,_ext_hit_count!A:B,2,FALSE))</f>
        <v>-1</v>
      </c>
      <c r="F175" s="1" t="s">
        <v>117</v>
      </c>
      <c r="G175" t="s">
        <v>199</v>
      </c>
      <c r="H175">
        <v>150</v>
      </c>
      <c r="I175" s="1" t="s">
        <v>24</v>
      </c>
      <c r="J175" t="s">
        <v>199</v>
      </c>
      <c r="K175" t="s">
        <v>119</v>
      </c>
      <c r="L175" s="1" t="s">
        <v>25</v>
      </c>
      <c r="M175" t="s">
        <v>199</v>
      </c>
      <c r="N175">
        <v>2</v>
      </c>
    </row>
    <row r="176" spans="1:20" x14ac:dyDescent="0.25">
      <c r="A176" t="s">
        <v>934</v>
      </c>
      <c r="B176" t="s">
        <v>583</v>
      </c>
      <c r="C176" t="s">
        <v>586</v>
      </c>
      <c r="D176">
        <v>58</v>
      </c>
      <c r="E176">
        <f>IF(ISBLANK(VLOOKUP(A176,_ext_hit_count!A:B,2,FALSE)), -1, VLOOKUP(A176,_ext_hit_count!A:B,2,FALSE))</f>
        <v>-1</v>
      </c>
      <c r="F176" s="1" t="s">
        <v>37</v>
      </c>
      <c r="G176" t="s">
        <v>95</v>
      </c>
      <c r="H176">
        <v>60</v>
      </c>
      <c r="I176" s="1" t="s">
        <v>246</v>
      </c>
      <c r="J176" t="s">
        <v>95</v>
      </c>
      <c r="K176">
        <v>2</v>
      </c>
    </row>
    <row r="177" spans="1:17" x14ac:dyDescent="0.25">
      <c r="A177" t="s">
        <v>587</v>
      </c>
      <c r="B177" t="s">
        <v>588</v>
      </c>
      <c r="C177" t="s">
        <v>589</v>
      </c>
      <c r="D177">
        <v>48</v>
      </c>
      <c r="E177">
        <f>IF(ISBLANK(VLOOKUP(A177,_ext_hit_count!A:B,2,FALSE)), -1, VLOOKUP(A177,_ext_hit_count!A:B,2,FALSE))</f>
        <v>-1</v>
      </c>
      <c r="F177" s="1" t="s">
        <v>117</v>
      </c>
      <c r="G177" t="s">
        <v>199</v>
      </c>
      <c r="H177">
        <v>170</v>
      </c>
    </row>
    <row r="178" spans="1:17" x14ac:dyDescent="0.25">
      <c r="A178" t="s">
        <v>591</v>
      </c>
      <c r="B178" t="s">
        <v>588</v>
      </c>
      <c r="C178" t="s">
        <v>590</v>
      </c>
      <c r="D178">
        <v>58</v>
      </c>
      <c r="E178">
        <f>IF(ISBLANK(VLOOKUP(A178,_ext_hit_count!A:B,2,FALSE)), -1, VLOOKUP(A178,_ext_hit_count!A:B,2,FALSE))</f>
        <v>-1</v>
      </c>
      <c r="F178" s="1" t="s">
        <v>39</v>
      </c>
      <c r="G178" t="s">
        <v>95</v>
      </c>
      <c r="H178">
        <v>60</v>
      </c>
      <c r="I178" s="1" t="s">
        <v>59</v>
      </c>
      <c r="J178" t="s">
        <v>95</v>
      </c>
      <c r="K178">
        <v>2</v>
      </c>
    </row>
    <row r="179" spans="1:17" x14ac:dyDescent="0.25">
      <c r="A179" t="s">
        <v>592</v>
      </c>
      <c r="B179" t="s">
        <v>593</v>
      </c>
      <c r="C179" t="s">
        <v>594</v>
      </c>
      <c r="D179">
        <v>62</v>
      </c>
      <c r="E179">
        <f>IF(ISBLANK(VLOOKUP(A179,_ext_hit_count!A:B,2,FALSE)), -1, VLOOKUP(A179,_ext_hit_count!A:B,2,FALSE))</f>
        <v>-1</v>
      </c>
      <c r="F179" s="1" t="s">
        <v>117</v>
      </c>
      <c r="G179" t="s">
        <v>199</v>
      </c>
      <c r="H179">
        <v>160</v>
      </c>
      <c r="I179" s="1" t="s">
        <v>73</v>
      </c>
      <c r="J179" t="s">
        <v>199</v>
      </c>
      <c r="K179">
        <v>2</v>
      </c>
      <c r="L179" s="1" t="s">
        <v>72</v>
      </c>
      <c r="M179" t="s">
        <v>199</v>
      </c>
      <c r="N179" t="s">
        <v>119</v>
      </c>
    </row>
    <row r="180" spans="1:17" x14ac:dyDescent="0.25">
      <c r="A180" t="s">
        <v>597</v>
      </c>
      <c r="B180" t="s">
        <v>593</v>
      </c>
      <c r="C180" t="s">
        <v>595</v>
      </c>
      <c r="D180">
        <v>72</v>
      </c>
      <c r="E180">
        <f>IF(ISBLANK(VLOOKUP(A180,_ext_hit_count!A:B,2,FALSE)), -1, VLOOKUP(A180,_ext_hit_count!A:B,2,FALSE))</f>
        <v>-1</v>
      </c>
      <c r="F180" s="1" t="s">
        <v>117</v>
      </c>
      <c r="G180" t="s">
        <v>144</v>
      </c>
      <c r="H180">
        <v>65</v>
      </c>
      <c r="I180" s="1" t="s">
        <v>408</v>
      </c>
      <c r="J180" t="s">
        <v>144</v>
      </c>
      <c r="K180">
        <v>35</v>
      </c>
      <c r="L180" s="1" t="s">
        <v>77</v>
      </c>
      <c r="M180" t="s">
        <v>144</v>
      </c>
      <c r="N180" t="s">
        <v>119</v>
      </c>
      <c r="O180" s="1" t="s">
        <v>78</v>
      </c>
      <c r="P180" t="s">
        <v>144</v>
      </c>
      <c r="Q180">
        <v>2</v>
      </c>
    </row>
    <row r="181" spans="1:17" hidden="1" x14ac:dyDescent="0.25">
      <c r="A181" t="s">
        <v>598</v>
      </c>
      <c r="B181" t="s">
        <v>593</v>
      </c>
      <c r="C181" t="s">
        <v>596</v>
      </c>
      <c r="F181" s="1" t="s">
        <v>561</v>
      </c>
      <c r="G181" t="s">
        <v>95</v>
      </c>
      <c r="H181">
        <v>25</v>
      </c>
    </row>
    <row r="182" spans="1:17" x14ac:dyDescent="0.25">
      <c r="A182" t="s">
        <v>599</v>
      </c>
      <c r="B182" t="s">
        <v>600</v>
      </c>
      <c r="C182" t="s">
        <v>601</v>
      </c>
      <c r="D182">
        <v>56</v>
      </c>
      <c r="E182">
        <f>IF(ISBLANK(VLOOKUP(A182,_ext_hit_count!A:B,2,FALSE)), -1, VLOOKUP(A182,_ext_hit_count!A:B,2,FALSE))</f>
        <v>-1</v>
      </c>
      <c r="F182" s="1" t="s">
        <v>117</v>
      </c>
      <c r="G182" t="s">
        <v>199</v>
      </c>
      <c r="H182">
        <v>170</v>
      </c>
      <c r="I182" s="1" t="s">
        <v>35</v>
      </c>
      <c r="J182" t="s">
        <v>199</v>
      </c>
      <c r="K182" t="s">
        <v>119</v>
      </c>
      <c r="L182" s="1" t="s">
        <v>1028</v>
      </c>
      <c r="M182" t="s">
        <v>199</v>
      </c>
    </row>
    <row r="183" spans="1:17" x14ac:dyDescent="0.25">
      <c r="A183" t="s">
        <v>603</v>
      </c>
      <c r="B183" t="s">
        <v>600</v>
      </c>
      <c r="C183" t="s">
        <v>602</v>
      </c>
      <c r="D183">
        <v>66</v>
      </c>
      <c r="E183">
        <f>IF(ISBLANK(VLOOKUP(A183,_ext_hit_count!A:B,2,FALSE)), -1, VLOOKUP(A183,_ext_hit_count!A:B,2,FALSE))</f>
        <v>-1</v>
      </c>
      <c r="F183" s="1" t="s">
        <v>88</v>
      </c>
      <c r="G183" t="s">
        <v>95</v>
      </c>
      <c r="H183">
        <v>60</v>
      </c>
      <c r="I183" s="1" t="s">
        <v>89</v>
      </c>
      <c r="J183" t="s">
        <v>95</v>
      </c>
      <c r="K183">
        <v>2</v>
      </c>
    </row>
    <row r="184" spans="1:17" hidden="1" x14ac:dyDescent="0.25">
      <c r="A184" t="s">
        <v>604</v>
      </c>
      <c r="B184" t="s">
        <v>600</v>
      </c>
      <c r="C184" t="s">
        <v>719</v>
      </c>
      <c r="F184" s="1" t="s">
        <v>15</v>
      </c>
      <c r="G184" t="s">
        <v>95</v>
      </c>
      <c r="H184">
        <v>2</v>
      </c>
    </row>
    <row r="185" spans="1:17" x14ac:dyDescent="0.25">
      <c r="A185" t="s">
        <v>605</v>
      </c>
      <c r="B185" t="s">
        <v>606</v>
      </c>
      <c r="C185" t="s">
        <v>607</v>
      </c>
      <c r="D185">
        <v>56</v>
      </c>
      <c r="E185">
        <f>IF(ISBLANK(VLOOKUP(A185,_ext_hit_count!A:B,2,FALSE)), -1, VLOOKUP(A185,_ext_hit_count!A:B,2,FALSE))</f>
        <v>-1</v>
      </c>
      <c r="F185" s="1" t="s">
        <v>117</v>
      </c>
      <c r="G185" t="s">
        <v>199</v>
      </c>
      <c r="H185">
        <v>190</v>
      </c>
    </row>
    <row r="186" spans="1:17" x14ac:dyDescent="0.25">
      <c r="A186" t="s">
        <v>609</v>
      </c>
      <c r="B186" t="s">
        <v>606</v>
      </c>
      <c r="C186" t="s">
        <v>608</v>
      </c>
      <c r="D186">
        <v>58</v>
      </c>
      <c r="E186">
        <f>IF(ISBLANK(VLOOKUP(A186,_ext_hit_count!A:B,2,FALSE)), -1, VLOOKUP(A186,_ext_hit_count!A:B,2,FALSE))</f>
        <v>-1</v>
      </c>
      <c r="F186" s="1" t="s">
        <v>69</v>
      </c>
      <c r="G186" t="s">
        <v>95</v>
      </c>
      <c r="H186">
        <v>50</v>
      </c>
      <c r="I186" s="1" t="s">
        <v>71</v>
      </c>
      <c r="J186" t="s">
        <v>95</v>
      </c>
      <c r="K186">
        <v>2</v>
      </c>
    </row>
    <row r="187" spans="1:17" hidden="1" x14ac:dyDescent="0.25">
      <c r="A187" t="s">
        <v>610</v>
      </c>
      <c r="B187" t="s">
        <v>606</v>
      </c>
      <c r="C187" t="s">
        <v>720</v>
      </c>
      <c r="F187" s="1" t="s">
        <v>15</v>
      </c>
      <c r="G187" t="s">
        <v>95</v>
      </c>
      <c r="H187">
        <v>2</v>
      </c>
    </row>
    <row r="188" spans="1:17" x14ac:dyDescent="0.25">
      <c r="A188" t="s">
        <v>611</v>
      </c>
      <c r="B188" t="s">
        <v>612</v>
      </c>
      <c r="C188" t="s">
        <v>613</v>
      </c>
      <c r="D188">
        <v>64</v>
      </c>
      <c r="E188">
        <f>IF(ISBLANK(VLOOKUP(A188,_ext_hit_count!A:B,2,FALSE)), -1, VLOOKUP(A188,_ext_hit_count!A:B,2,FALSE))</f>
        <v>-1</v>
      </c>
      <c r="F188" s="1" t="s">
        <v>118</v>
      </c>
      <c r="G188" t="s">
        <v>199</v>
      </c>
      <c r="H188">
        <v>180</v>
      </c>
      <c r="I188" s="1" t="s">
        <v>80</v>
      </c>
      <c r="J188" t="s">
        <v>199</v>
      </c>
      <c r="K188">
        <v>2</v>
      </c>
      <c r="L188" s="1" t="s">
        <v>79</v>
      </c>
      <c r="M188" t="s">
        <v>199</v>
      </c>
      <c r="N188" t="s">
        <v>119</v>
      </c>
    </row>
    <row r="189" spans="1:17" x14ac:dyDescent="0.25">
      <c r="A189" t="s">
        <v>616</v>
      </c>
      <c r="B189" t="s">
        <v>612</v>
      </c>
      <c r="C189" t="s">
        <v>614</v>
      </c>
      <c r="D189">
        <v>74</v>
      </c>
      <c r="E189">
        <f>IF(ISBLANK(VLOOKUP(A189,_ext_hit_count!A:B,2,FALSE)), -1, VLOOKUP(A189,_ext_hit_count!A:B,2,FALSE))</f>
        <v>-1</v>
      </c>
      <c r="F189" s="1" t="s">
        <v>118</v>
      </c>
      <c r="G189" t="s">
        <v>144</v>
      </c>
      <c r="H189">
        <v>80</v>
      </c>
      <c r="I189" s="1" t="s">
        <v>80</v>
      </c>
      <c r="J189" t="s">
        <v>144</v>
      </c>
      <c r="K189">
        <v>2</v>
      </c>
      <c r="L189" s="1" t="s">
        <v>79</v>
      </c>
      <c r="M189" t="s">
        <v>144</v>
      </c>
      <c r="N189" t="s">
        <v>119</v>
      </c>
    </row>
    <row r="190" spans="1:17" hidden="1" x14ac:dyDescent="0.25">
      <c r="A190" t="s">
        <v>617</v>
      </c>
      <c r="B190" t="s">
        <v>612</v>
      </c>
      <c r="C190" t="s">
        <v>615</v>
      </c>
      <c r="F190" s="1" t="s">
        <v>40</v>
      </c>
      <c r="G190" t="s">
        <v>144</v>
      </c>
      <c r="H190">
        <v>50</v>
      </c>
      <c r="I190" s="1" t="s">
        <v>366</v>
      </c>
      <c r="J190" t="s">
        <v>144</v>
      </c>
      <c r="K190" t="s">
        <v>142</v>
      </c>
      <c r="L190" s="1" t="s">
        <v>245</v>
      </c>
      <c r="M190" t="s">
        <v>144</v>
      </c>
      <c r="N190" t="s">
        <v>204</v>
      </c>
    </row>
    <row r="191" spans="1:17" x14ac:dyDescent="0.25">
      <c r="A191" t="s">
        <v>618</v>
      </c>
      <c r="B191" t="s">
        <v>619</v>
      </c>
      <c r="C191" t="s">
        <v>620</v>
      </c>
      <c r="D191">
        <v>48</v>
      </c>
      <c r="E191">
        <f>IF(ISBLANK(VLOOKUP(A191,_ext_hit_count!A:B,2,FALSE)), -1, VLOOKUP(A191,_ext_hit_count!A:B,2,FALSE))</f>
        <v>-1</v>
      </c>
      <c r="F191" s="1" t="s">
        <v>117</v>
      </c>
      <c r="G191" t="s">
        <v>199</v>
      </c>
      <c r="H191">
        <v>150</v>
      </c>
    </row>
    <row r="192" spans="1:17" x14ac:dyDescent="0.25">
      <c r="A192" t="s">
        <v>721</v>
      </c>
      <c r="B192" t="s">
        <v>619</v>
      </c>
      <c r="C192" t="s">
        <v>621</v>
      </c>
      <c r="D192">
        <v>58</v>
      </c>
      <c r="E192">
        <f>IF(ISBLANK(VLOOKUP(A192,_ext_hit_count!A:B,2,FALSE)), -1, VLOOKUP(A192,_ext_hit_count!A:B,2,FALSE))</f>
        <v>-1</v>
      </c>
      <c r="F192" s="1" t="s">
        <v>117</v>
      </c>
      <c r="G192" t="s">
        <v>199</v>
      </c>
      <c r="H192">
        <v>170</v>
      </c>
    </row>
    <row r="193" spans="1:17" x14ac:dyDescent="0.25">
      <c r="A193" t="s">
        <v>622</v>
      </c>
      <c r="B193" t="s">
        <v>623</v>
      </c>
      <c r="C193" t="s">
        <v>624</v>
      </c>
      <c r="D193">
        <v>58</v>
      </c>
      <c r="E193">
        <f>IF(ISBLANK(VLOOKUP(A193,_ext_hit_count!A:B,2,FALSE)), -1, VLOOKUP(A193,_ext_hit_count!A:B,2,FALSE))</f>
        <v>-1</v>
      </c>
      <c r="F193" s="1" t="s">
        <v>117</v>
      </c>
      <c r="G193" t="s">
        <v>199</v>
      </c>
      <c r="H193">
        <v>150</v>
      </c>
      <c r="I193" s="1" t="s">
        <v>81</v>
      </c>
      <c r="J193" t="s">
        <v>199</v>
      </c>
      <c r="K193" t="s">
        <v>119</v>
      </c>
      <c r="L193" s="1" t="s">
        <v>82</v>
      </c>
      <c r="M193" t="s">
        <v>199</v>
      </c>
      <c r="N193">
        <v>2</v>
      </c>
    </row>
    <row r="194" spans="1:17" x14ac:dyDescent="0.25">
      <c r="A194" t="s">
        <v>722</v>
      </c>
      <c r="B194" t="s">
        <v>623</v>
      </c>
      <c r="C194" t="s">
        <v>625</v>
      </c>
      <c r="D194">
        <v>48</v>
      </c>
      <c r="E194">
        <f>IF(ISBLANK(VLOOKUP(A194,_ext_hit_count!A:B,2,FALSE)), -1, VLOOKUP(A194,_ext_hit_count!A:B,2,FALSE))</f>
        <v>-1</v>
      </c>
      <c r="F194" s="1" t="s">
        <v>117</v>
      </c>
      <c r="G194" t="s">
        <v>199</v>
      </c>
      <c r="H194">
        <v>150</v>
      </c>
      <c r="I194" s="1" t="s">
        <v>407</v>
      </c>
      <c r="J194" t="s">
        <v>199</v>
      </c>
      <c r="K194">
        <v>60</v>
      </c>
      <c r="L194" s="1" t="s">
        <v>32</v>
      </c>
      <c r="M194" t="s">
        <v>199</v>
      </c>
      <c r="N194" t="s">
        <v>119</v>
      </c>
      <c r="O194" s="1" t="s">
        <v>23</v>
      </c>
      <c r="P194" t="s">
        <v>199</v>
      </c>
      <c r="Q194">
        <v>2</v>
      </c>
    </row>
    <row r="195" spans="1:17" x14ac:dyDescent="0.25">
      <c r="A195" t="s">
        <v>627</v>
      </c>
      <c r="B195" t="s">
        <v>626</v>
      </c>
      <c r="C195" t="s">
        <v>628</v>
      </c>
      <c r="D195">
        <v>48</v>
      </c>
      <c r="E195">
        <f>IF(ISBLANK(VLOOKUP(A195,_ext_hit_count!A:B,2,FALSE)), -1, VLOOKUP(A195,_ext_hit_count!A:B,2,FALSE))</f>
        <v>-1</v>
      </c>
      <c r="F195" s="1" t="s">
        <v>117</v>
      </c>
      <c r="G195" t="s">
        <v>199</v>
      </c>
      <c r="H195">
        <v>170</v>
      </c>
    </row>
    <row r="196" spans="1:17" x14ac:dyDescent="0.25">
      <c r="A196" t="s">
        <v>723</v>
      </c>
      <c r="B196" t="s">
        <v>626</v>
      </c>
      <c r="C196" t="s">
        <v>629</v>
      </c>
      <c r="D196">
        <v>68</v>
      </c>
      <c r="E196">
        <f>IF(ISBLANK(VLOOKUP(A196,_ext_hit_count!A:B,2,FALSE)), -1, VLOOKUP(A196,_ext_hit_count!A:B,2,FALSE))</f>
        <v>-1</v>
      </c>
      <c r="F196" s="1" t="s">
        <v>117</v>
      </c>
      <c r="G196" t="s">
        <v>144</v>
      </c>
      <c r="H196">
        <v>70</v>
      </c>
    </row>
    <row r="197" spans="1:17" x14ac:dyDescent="0.25">
      <c r="A197" t="s">
        <v>630</v>
      </c>
      <c r="B197" t="s">
        <v>631</v>
      </c>
      <c r="C197" t="s">
        <v>632</v>
      </c>
      <c r="D197">
        <v>60</v>
      </c>
      <c r="E197">
        <f>IF(ISBLANK(VLOOKUP(A197,_ext_hit_count!A:B,2,FALSE)), -1, VLOOKUP(A197,_ext_hit_count!A:B,2,FALSE))</f>
        <v>-1</v>
      </c>
      <c r="F197" s="1" t="s">
        <v>118</v>
      </c>
      <c r="G197" t="s">
        <v>199</v>
      </c>
      <c r="H197">
        <v>150</v>
      </c>
      <c r="I197" s="1" t="s">
        <v>58</v>
      </c>
      <c r="J197" t="s">
        <v>144</v>
      </c>
      <c r="K197">
        <v>2</v>
      </c>
      <c r="L197" s="1" t="s">
        <v>57</v>
      </c>
      <c r="M197" t="s">
        <v>144</v>
      </c>
      <c r="N197" t="s">
        <v>119</v>
      </c>
    </row>
    <row r="198" spans="1:17" x14ac:dyDescent="0.25">
      <c r="A198" t="s">
        <v>724</v>
      </c>
      <c r="B198" t="s">
        <v>631</v>
      </c>
      <c r="C198" t="s">
        <v>799</v>
      </c>
      <c r="D198">
        <v>70</v>
      </c>
      <c r="E198">
        <f>IF(ISBLANK(VLOOKUP(A198,_ext_hit_count!A:B,2,FALSE)), -1, VLOOKUP(A198,_ext_hit_count!A:B,2,FALSE))</f>
        <v>-1</v>
      </c>
      <c r="F198" s="1" t="s">
        <v>118</v>
      </c>
      <c r="G198" t="s">
        <v>144</v>
      </c>
      <c r="H198">
        <v>60</v>
      </c>
      <c r="I198" s="1" t="s">
        <v>58</v>
      </c>
      <c r="J198" t="s">
        <v>144</v>
      </c>
      <c r="K198">
        <v>2</v>
      </c>
      <c r="L198" s="1" t="s">
        <v>57</v>
      </c>
      <c r="M198" t="s">
        <v>144</v>
      </c>
      <c r="N198" t="s">
        <v>119</v>
      </c>
    </row>
    <row r="199" spans="1:17" x14ac:dyDescent="0.25">
      <c r="A199" t="s">
        <v>634</v>
      </c>
      <c r="B199" t="s">
        <v>635</v>
      </c>
      <c r="C199" t="s">
        <v>636</v>
      </c>
      <c r="D199">
        <v>62</v>
      </c>
      <c r="E199">
        <f>IF(ISBLANK(VLOOKUP(A199,_ext_hit_count!A:B,2,FALSE)), -1, VLOOKUP(A199,_ext_hit_count!A:B,2,FALSE))</f>
        <v>-1</v>
      </c>
      <c r="F199" s="1" t="s">
        <v>118</v>
      </c>
      <c r="G199" t="s">
        <v>199</v>
      </c>
      <c r="H199">
        <v>160</v>
      </c>
      <c r="I199" s="1" t="s">
        <v>205</v>
      </c>
      <c r="J199" t="s">
        <v>199</v>
      </c>
      <c r="K199" t="s">
        <v>142</v>
      </c>
    </row>
    <row r="200" spans="1:17" x14ac:dyDescent="0.25">
      <c r="A200" t="s">
        <v>725</v>
      </c>
      <c r="B200" t="s">
        <v>635</v>
      </c>
      <c r="C200" t="s">
        <v>637</v>
      </c>
      <c r="D200">
        <v>72</v>
      </c>
      <c r="E200">
        <f>IF(ISBLANK(VLOOKUP(A200,_ext_hit_count!A:B,2,FALSE)), -1, VLOOKUP(A200,_ext_hit_count!A:B,2,FALSE))</f>
        <v>-1</v>
      </c>
      <c r="F200" s="1" t="s">
        <v>60</v>
      </c>
      <c r="G200" t="s">
        <v>98</v>
      </c>
      <c r="H200" t="s">
        <v>142</v>
      </c>
      <c r="I200" s="1" t="s">
        <v>224</v>
      </c>
      <c r="J200" t="s">
        <v>98</v>
      </c>
      <c r="K200">
        <v>2</v>
      </c>
    </row>
    <row r="201" spans="1:17" hidden="1" x14ac:dyDescent="0.25">
      <c r="A201" t="s">
        <v>726</v>
      </c>
      <c r="B201" t="s">
        <v>635</v>
      </c>
      <c r="C201" t="s">
        <v>638</v>
      </c>
      <c r="F201" s="1" t="s">
        <v>561</v>
      </c>
      <c r="G201" t="s">
        <v>95</v>
      </c>
      <c r="H201">
        <v>25</v>
      </c>
    </row>
    <row r="202" spans="1:17" x14ac:dyDescent="0.25">
      <c r="A202" t="s">
        <v>639</v>
      </c>
      <c r="B202" t="s">
        <v>640</v>
      </c>
      <c r="C202" t="s">
        <v>641</v>
      </c>
      <c r="D202">
        <v>64</v>
      </c>
      <c r="E202">
        <f>IF(ISBLANK(VLOOKUP(A202,_ext_hit_count!A:B,2,FALSE)), -1, VLOOKUP(A202,_ext_hit_count!A:B,2,FALSE))</f>
        <v>-1</v>
      </c>
      <c r="F202" s="1" t="s">
        <v>118</v>
      </c>
      <c r="G202" t="s">
        <v>199</v>
      </c>
      <c r="H202">
        <v>170</v>
      </c>
      <c r="I202" s="1" t="s">
        <v>73</v>
      </c>
      <c r="J202" t="s">
        <v>199</v>
      </c>
      <c r="K202">
        <v>2</v>
      </c>
      <c r="L202" s="1" t="s">
        <v>72</v>
      </c>
      <c r="M202" t="s">
        <v>199</v>
      </c>
      <c r="N202" t="s">
        <v>119</v>
      </c>
    </row>
    <row r="203" spans="1:17" x14ac:dyDescent="0.25">
      <c r="A203" t="s">
        <v>727</v>
      </c>
      <c r="B203" t="s">
        <v>640</v>
      </c>
      <c r="C203" t="s">
        <v>642</v>
      </c>
      <c r="D203">
        <v>94</v>
      </c>
      <c r="E203">
        <f>IF(ISBLANK(VLOOKUP(A203,_ext_hit_count!A:B,2,FALSE)), -1, VLOOKUP(A203,_ext_hit_count!A:B,2,FALSE))</f>
        <v>-1</v>
      </c>
      <c r="F203" s="1" t="s">
        <v>44</v>
      </c>
      <c r="G203" t="s">
        <v>144</v>
      </c>
      <c r="H203">
        <v>40</v>
      </c>
      <c r="I203" s="1" t="s">
        <v>45</v>
      </c>
      <c r="J203" t="s">
        <v>144</v>
      </c>
      <c r="K203" t="s">
        <v>142</v>
      </c>
      <c r="L203" s="1" t="s">
        <v>46</v>
      </c>
      <c r="M203" t="s">
        <v>144</v>
      </c>
      <c r="N203">
        <v>2</v>
      </c>
    </row>
    <row r="204" spans="1:17" hidden="1" x14ac:dyDescent="0.25">
      <c r="A204" t="s">
        <v>728</v>
      </c>
      <c r="B204" t="s">
        <v>640</v>
      </c>
      <c r="C204" t="s">
        <v>643</v>
      </c>
      <c r="F204" s="1" t="s">
        <v>16</v>
      </c>
      <c r="G204" t="s">
        <v>98</v>
      </c>
      <c r="H204">
        <v>4</v>
      </c>
    </row>
    <row r="205" spans="1:17" x14ac:dyDescent="0.25">
      <c r="A205" t="s">
        <v>644</v>
      </c>
      <c r="B205" t="s">
        <v>645</v>
      </c>
      <c r="C205" t="s">
        <v>646</v>
      </c>
      <c r="D205">
        <v>90</v>
      </c>
      <c r="E205">
        <f>IF(ISBLANK(VLOOKUP(A205,_ext_hit_count!A:B,2,FALSE)), -1, VLOOKUP(A205,_ext_hit_count!A:B,2,FALSE))</f>
        <v>-1</v>
      </c>
      <c r="F205" s="1" t="s">
        <v>118</v>
      </c>
      <c r="G205" t="s">
        <v>144</v>
      </c>
      <c r="H205">
        <v>80</v>
      </c>
      <c r="I205" s="1" t="s">
        <v>74</v>
      </c>
      <c r="J205" t="s">
        <v>144</v>
      </c>
      <c r="K205" t="s">
        <v>119</v>
      </c>
      <c r="L205" s="1" t="s">
        <v>75</v>
      </c>
      <c r="M205" t="s">
        <v>144</v>
      </c>
      <c r="N205">
        <v>2</v>
      </c>
    </row>
    <row r="206" spans="1:17" x14ac:dyDescent="0.25">
      <c r="A206" t="s">
        <v>729</v>
      </c>
      <c r="B206" t="s">
        <v>645</v>
      </c>
      <c r="C206" t="s">
        <v>647</v>
      </c>
      <c r="D206">
        <v>76</v>
      </c>
      <c r="E206">
        <f>IF(ISBLANK(VLOOKUP(A206,_ext_hit_count!A:B,2,FALSE)), -1, VLOOKUP(A206,_ext_hit_count!A:B,2,FALSE))</f>
        <v>-1</v>
      </c>
      <c r="F206" s="1" t="s">
        <v>118</v>
      </c>
      <c r="G206" t="s">
        <v>144</v>
      </c>
      <c r="H206">
        <v>80</v>
      </c>
      <c r="I206" s="1" t="s">
        <v>408</v>
      </c>
      <c r="J206" t="s">
        <v>144</v>
      </c>
      <c r="K206">
        <v>50</v>
      </c>
      <c r="L206" s="1" t="s">
        <v>77</v>
      </c>
      <c r="M206" t="s">
        <v>144</v>
      </c>
      <c r="N206" t="s">
        <v>119</v>
      </c>
      <c r="O206" s="1" t="s">
        <v>78</v>
      </c>
      <c r="P206" t="s">
        <v>144</v>
      </c>
      <c r="Q206">
        <v>2</v>
      </c>
    </row>
    <row r="207" spans="1:17" hidden="1" x14ac:dyDescent="0.25">
      <c r="A207" t="s">
        <v>730</v>
      </c>
      <c r="B207" t="s">
        <v>645</v>
      </c>
      <c r="C207" t="s">
        <v>648</v>
      </c>
      <c r="F207" s="1" t="s">
        <v>17</v>
      </c>
      <c r="G207" t="s">
        <v>98</v>
      </c>
      <c r="H207">
        <v>6</v>
      </c>
    </row>
    <row r="208" spans="1:17" x14ac:dyDescent="0.25">
      <c r="A208" t="s">
        <v>649</v>
      </c>
      <c r="B208" t="s">
        <v>650</v>
      </c>
      <c r="C208" t="s">
        <v>651</v>
      </c>
      <c r="D208">
        <v>58</v>
      </c>
      <c r="E208">
        <f>IF(ISBLANK(VLOOKUP(A208,_ext_hit_count!A:B,2,FALSE)), -1, VLOOKUP(A208,_ext_hit_count!A:B,2,FALSE))</f>
        <v>-1</v>
      </c>
      <c r="F208" s="1" t="s">
        <v>117</v>
      </c>
      <c r="G208" t="s">
        <v>199</v>
      </c>
      <c r="H208">
        <v>150</v>
      </c>
      <c r="I208" s="1" t="s">
        <v>30</v>
      </c>
      <c r="J208" t="s">
        <v>199</v>
      </c>
      <c r="K208">
        <v>2</v>
      </c>
      <c r="L208" s="1" t="s">
        <v>33</v>
      </c>
      <c r="M208" t="s">
        <v>199</v>
      </c>
      <c r="N208" t="s">
        <v>119</v>
      </c>
    </row>
    <row r="209" spans="1:17" x14ac:dyDescent="0.25">
      <c r="A209" t="s">
        <v>731</v>
      </c>
      <c r="B209" t="s">
        <v>650</v>
      </c>
      <c r="C209" t="s">
        <v>652</v>
      </c>
      <c r="D209">
        <v>120</v>
      </c>
      <c r="E209">
        <f>IF(ISBLANK(VLOOKUP(A209,_ext_hit_count!A:B,2,FALSE)), -1, VLOOKUP(A209,_ext_hit_count!A:B,2,FALSE))</f>
        <v>-1</v>
      </c>
      <c r="F209" s="1" t="s">
        <v>171</v>
      </c>
      <c r="G209" t="s">
        <v>95</v>
      </c>
      <c r="H209">
        <v>3</v>
      </c>
    </row>
    <row r="210" spans="1:17" x14ac:dyDescent="0.25">
      <c r="A210" t="s">
        <v>653</v>
      </c>
      <c r="B210" t="s">
        <v>654</v>
      </c>
      <c r="C210" t="s">
        <v>655</v>
      </c>
      <c r="D210">
        <v>58</v>
      </c>
      <c r="E210">
        <f>IF(ISBLANK(VLOOKUP(A210,_ext_hit_count!A:B,2,FALSE)), -1, VLOOKUP(A210,_ext_hit_count!A:B,2,FALSE))</f>
        <v>-1</v>
      </c>
      <c r="F210" s="1" t="s">
        <v>117</v>
      </c>
      <c r="G210" t="s">
        <v>199</v>
      </c>
      <c r="H210">
        <v>150</v>
      </c>
      <c r="I210" s="1" t="s">
        <v>30</v>
      </c>
      <c r="J210" t="s">
        <v>199</v>
      </c>
      <c r="K210">
        <v>2</v>
      </c>
      <c r="L210" s="1" t="s">
        <v>33</v>
      </c>
      <c r="M210" t="s">
        <v>199</v>
      </c>
      <c r="N210" t="s">
        <v>119</v>
      </c>
    </row>
    <row r="211" spans="1:17" x14ac:dyDescent="0.25">
      <c r="A211" t="s">
        <v>732</v>
      </c>
      <c r="B211" t="s">
        <v>654</v>
      </c>
      <c r="C211" t="s">
        <v>656</v>
      </c>
      <c r="D211">
        <v>88</v>
      </c>
      <c r="E211">
        <f>IF(ISBLANK(VLOOKUP(A211,_ext_hit_count!A:B,2,FALSE)), -1, VLOOKUP(A211,_ext_hit_count!A:B,2,FALSE))</f>
        <v>-1</v>
      </c>
      <c r="F211" s="1" t="s">
        <v>39</v>
      </c>
      <c r="G211" t="s">
        <v>98</v>
      </c>
      <c r="H211">
        <v>30</v>
      </c>
      <c r="I211" s="1" t="s">
        <v>59</v>
      </c>
      <c r="J211" t="s">
        <v>98</v>
      </c>
      <c r="K211">
        <v>2</v>
      </c>
    </row>
    <row r="212" spans="1:17" x14ac:dyDescent="0.25">
      <c r="A212" t="s">
        <v>657</v>
      </c>
      <c r="B212" t="s">
        <v>658</v>
      </c>
      <c r="C212" t="s">
        <v>659</v>
      </c>
      <c r="D212">
        <v>54</v>
      </c>
      <c r="E212">
        <f>IF(ISBLANK(VLOOKUP(A212,_ext_hit_count!A:B,2,FALSE)), -1, VLOOKUP(A212,_ext_hit_count!A:B,2,FALSE))</f>
        <v>-1</v>
      </c>
      <c r="F212" s="1" t="s">
        <v>117</v>
      </c>
      <c r="G212" t="s">
        <v>199</v>
      </c>
      <c r="H212">
        <v>170</v>
      </c>
    </row>
    <row r="213" spans="1:17" x14ac:dyDescent="0.25">
      <c r="A213" t="s">
        <v>733</v>
      </c>
      <c r="B213" t="s">
        <v>658</v>
      </c>
      <c r="C213" t="s">
        <v>660</v>
      </c>
      <c r="D213">
        <v>74</v>
      </c>
      <c r="E213">
        <f>IF(ISBLANK(VLOOKUP(A213,_ext_hit_count!A:B,2,FALSE)), -1, VLOOKUP(A213,_ext_hit_count!A:B,2,FALSE))</f>
        <v>-1</v>
      </c>
      <c r="F213" s="1" t="s">
        <v>52</v>
      </c>
      <c r="G213" t="s">
        <v>144</v>
      </c>
      <c r="H213">
        <v>35</v>
      </c>
      <c r="I213" s="1" t="s">
        <v>53</v>
      </c>
      <c r="J213" t="s">
        <v>144</v>
      </c>
      <c r="K213">
        <v>2</v>
      </c>
      <c r="L213" s="1" t="s">
        <v>54</v>
      </c>
      <c r="M213" t="s">
        <v>144</v>
      </c>
      <c r="N213" t="s">
        <v>142</v>
      </c>
    </row>
    <row r="214" spans="1:17" hidden="1" x14ac:dyDescent="0.25">
      <c r="A214" t="s">
        <v>734</v>
      </c>
      <c r="B214" t="s">
        <v>658</v>
      </c>
      <c r="C214" t="s">
        <v>661</v>
      </c>
      <c r="F214" s="1" t="s">
        <v>706</v>
      </c>
      <c r="G214" t="s">
        <v>95</v>
      </c>
      <c r="H214">
        <v>60</v>
      </c>
      <c r="I214" s="1" t="s">
        <v>718</v>
      </c>
      <c r="J214" t="s">
        <v>95</v>
      </c>
      <c r="K214">
        <v>20</v>
      </c>
    </row>
    <row r="215" spans="1:17" x14ac:dyDescent="0.25">
      <c r="A215" t="s">
        <v>662</v>
      </c>
      <c r="B215" t="s">
        <v>663</v>
      </c>
      <c r="C215" t="s">
        <v>664</v>
      </c>
      <c r="D215">
        <v>54</v>
      </c>
      <c r="E215">
        <f>IF(ISBLANK(VLOOKUP(A215,_ext_hit_count!A:B,2,FALSE)), -1, VLOOKUP(A215,_ext_hit_count!A:B,2,FALSE))</f>
        <v>-1</v>
      </c>
      <c r="F215" s="1" t="s">
        <v>117</v>
      </c>
      <c r="G215" t="s">
        <v>199</v>
      </c>
      <c r="H215">
        <v>170</v>
      </c>
      <c r="I215" s="1" t="s">
        <v>407</v>
      </c>
      <c r="J215" t="s">
        <v>199</v>
      </c>
      <c r="K215">
        <v>60</v>
      </c>
      <c r="L215" s="1" t="s">
        <v>32</v>
      </c>
      <c r="M215" t="s">
        <v>199</v>
      </c>
      <c r="N215" t="s">
        <v>119</v>
      </c>
      <c r="O215" s="1" t="s">
        <v>23</v>
      </c>
      <c r="P215" t="s">
        <v>199</v>
      </c>
      <c r="Q215">
        <v>2</v>
      </c>
    </row>
    <row r="216" spans="1:17" x14ac:dyDescent="0.25">
      <c r="A216" t="s">
        <v>735</v>
      </c>
      <c r="B216" t="s">
        <v>663</v>
      </c>
      <c r="C216" t="s">
        <v>665</v>
      </c>
      <c r="D216">
        <v>74</v>
      </c>
      <c r="E216">
        <f>IF(ISBLANK(VLOOKUP(A216,_ext_hit_count!A:B,2,FALSE)), -1, VLOOKUP(A216,_ext_hit_count!A:B,2,FALSE))</f>
        <v>-1</v>
      </c>
      <c r="F216" s="1" t="s">
        <v>117</v>
      </c>
      <c r="G216" t="s">
        <v>144</v>
      </c>
      <c r="H216">
        <v>70</v>
      </c>
      <c r="I216" s="1" t="s">
        <v>47</v>
      </c>
      <c r="J216" t="s">
        <v>144</v>
      </c>
      <c r="K216" t="s">
        <v>666</v>
      </c>
      <c r="L216" s="1" t="s">
        <v>48</v>
      </c>
      <c r="M216" t="s">
        <v>144</v>
      </c>
      <c r="N216" t="s">
        <v>119</v>
      </c>
      <c r="O216" s="1" t="s">
        <v>49</v>
      </c>
      <c r="P216" t="s">
        <v>144</v>
      </c>
      <c r="Q216">
        <v>2</v>
      </c>
    </row>
    <row r="217" spans="1:17" hidden="1" x14ac:dyDescent="0.25">
      <c r="A217" t="s">
        <v>736</v>
      </c>
      <c r="B217" t="s">
        <v>663</v>
      </c>
      <c r="C217" t="s">
        <v>667</v>
      </c>
      <c r="F217" s="1" t="s">
        <v>28</v>
      </c>
      <c r="G217" t="s">
        <v>199</v>
      </c>
      <c r="H217" t="s">
        <v>119</v>
      </c>
      <c r="I217" s="1" t="s">
        <v>29</v>
      </c>
      <c r="J217" t="s">
        <v>199</v>
      </c>
      <c r="K217">
        <v>2</v>
      </c>
    </row>
    <row r="218" spans="1:17" x14ac:dyDescent="0.25">
      <c r="A218" t="s">
        <v>668</v>
      </c>
      <c r="B218" t="s">
        <v>669</v>
      </c>
      <c r="C218" t="s">
        <v>670</v>
      </c>
      <c r="D218">
        <v>62</v>
      </c>
      <c r="E218">
        <f>IF(ISBLANK(VLOOKUP(A218,_ext_hit_count!A:B,2,FALSE)), -1, VLOOKUP(A218,_ext_hit_count!A:B,2,FALSE))</f>
        <v>-1</v>
      </c>
      <c r="F218" s="1" t="s">
        <v>117</v>
      </c>
      <c r="G218" t="s">
        <v>199</v>
      </c>
      <c r="H218">
        <v>160</v>
      </c>
      <c r="I218" s="1" t="s">
        <v>30</v>
      </c>
      <c r="J218" t="s">
        <v>199</v>
      </c>
      <c r="K218">
        <v>2</v>
      </c>
      <c r="L218" s="1" t="s">
        <v>33</v>
      </c>
      <c r="M218" t="s">
        <v>199</v>
      </c>
      <c r="N218" t="s">
        <v>119</v>
      </c>
    </row>
    <row r="219" spans="1:17" x14ac:dyDescent="0.25">
      <c r="A219" t="s">
        <v>737</v>
      </c>
      <c r="B219" t="s">
        <v>669</v>
      </c>
      <c r="C219" t="s">
        <v>671</v>
      </c>
      <c r="D219">
        <v>62</v>
      </c>
      <c r="E219">
        <f>IF(ISBLANK(VLOOKUP(A219,_ext_hit_count!A:B,2,FALSE)), -1, VLOOKUP(A219,_ext_hit_count!A:B,2,FALSE))</f>
        <v>-1</v>
      </c>
      <c r="F219" s="1" t="s">
        <v>83</v>
      </c>
      <c r="G219" t="s">
        <v>95</v>
      </c>
      <c r="H219">
        <v>35</v>
      </c>
      <c r="I219" s="1" t="s">
        <v>85</v>
      </c>
      <c r="J219" t="s">
        <v>95</v>
      </c>
      <c r="K219">
        <v>2</v>
      </c>
    </row>
    <row r="220" spans="1:17" hidden="1" x14ac:dyDescent="0.25">
      <c r="A220" t="s">
        <v>738</v>
      </c>
      <c r="B220" t="s">
        <v>669</v>
      </c>
      <c r="C220" t="s">
        <v>672</v>
      </c>
      <c r="F220" s="1" t="s">
        <v>33</v>
      </c>
      <c r="G220" t="s">
        <v>96</v>
      </c>
      <c r="H220" t="s">
        <v>119</v>
      </c>
      <c r="I220" s="1" t="s">
        <v>30</v>
      </c>
      <c r="J220" t="s">
        <v>96</v>
      </c>
      <c r="K220">
        <v>1</v>
      </c>
    </row>
    <row r="221" spans="1:17" x14ac:dyDescent="0.25">
      <c r="A221" t="s">
        <v>673</v>
      </c>
      <c r="B221" t="s">
        <v>674</v>
      </c>
      <c r="C221" t="s">
        <v>675</v>
      </c>
      <c r="D221">
        <v>52</v>
      </c>
      <c r="E221">
        <f>IF(ISBLANK(VLOOKUP(A221,_ext_hit_count!A:B,2,FALSE)), -1, VLOOKUP(A221,_ext_hit_count!A:B,2,FALSE))</f>
        <v>-1</v>
      </c>
      <c r="F221" s="1" t="s">
        <v>117</v>
      </c>
      <c r="G221" t="s">
        <v>199</v>
      </c>
      <c r="H221">
        <v>180</v>
      </c>
    </row>
    <row r="222" spans="1:17" x14ac:dyDescent="0.25">
      <c r="A222" t="s">
        <v>739</v>
      </c>
      <c r="B222" t="s">
        <v>674</v>
      </c>
      <c r="C222" t="s">
        <v>676</v>
      </c>
      <c r="D222">
        <v>62</v>
      </c>
      <c r="E222">
        <f>IF(ISBLANK(VLOOKUP(A222,_ext_hit_count!A:B,2,FALSE)), -1, VLOOKUP(A222,_ext_hit_count!A:B,2,FALSE))</f>
        <v>-1</v>
      </c>
      <c r="F222" s="1" t="s">
        <v>117</v>
      </c>
      <c r="G222" t="s">
        <v>199</v>
      </c>
      <c r="H222">
        <v>160</v>
      </c>
      <c r="I222" s="1" t="s">
        <v>30</v>
      </c>
      <c r="J222" t="s">
        <v>199</v>
      </c>
      <c r="K222">
        <v>2</v>
      </c>
      <c r="L222" s="1" t="s">
        <v>33</v>
      </c>
      <c r="M222" t="s">
        <v>199</v>
      </c>
      <c r="N222" t="s">
        <v>119</v>
      </c>
    </row>
    <row r="223" spans="1:17" hidden="1" x14ac:dyDescent="0.25">
      <c r="A223" t="s">
        <v>740</v>
      </c>
      <c r="B223" t="s">
        <v>674</v>
      </c>
      <c r="C223" t="s">
        <v>677</v>
      </c>
      <c r="F223" s="1" t="s">
        <v>18</v>
      </c>
      <c r="G223" t="s">
        <v>98</v>
      </c>
      <c r="H223">
        <v>2</v>
      </c>
    </row>
    <row r="224" spans="1:17" x14ac:dyDescent="0.25">
      <c r="A224" t="s">
        <v>678</v>
      </c>
      <c r="B224" t="s">
        <v>679</v>
      </c>
      <c r="C224" t="s">
        <v>680</v>
      </c>
      <c r="D224">
        <v>74</v>
      </c>
      <c r="E224">
        <f>IF(ISBLANK(VLOOKUP(A224,_ext_hit_count!A:B,2,FALSE)), -1, VLOOKUP(A224,_ext_hit_count!A:B,2,FALSE))</f>
        <v>-1</v>
      </c>
      <c r="F224" s="1" t="s">
        <v>118</v>
      </c>
      <c r="G224" t="s">
        <v>199</v>
      </c>
      <c r="H224">
        <v>180</v>
      </c>
      <c r="I224" s="1" t="s">
        <v>30</v>
      </c>
      <c r="J224" t="s">
        <v>199</v>
      </c>
      <c r="K224">
        <v>2</v>
      </c>
      <c r="L224" s="1" t="s">
        <v>33</v>
      </c>
      <c r="M224" t="s">
        <v>199</v>
      </c>
      <c r="N224" t="s">
        <v>119</v>
      </c>
    </row>
    <row r="225" spans="1:17" x14ac:dyDescent="0.25">
      <c r="A225" t="s">
        <v>741</v>
      </c>
      <c r="B225" t="s">
        <v>679</v>
      </c>
      <c r="C225" t="s">
        <v>681</v>
      </c>
      <c r="D225">
        <v>90</v>
      </c>
      <c r="E225">
        <f>IF(ISBLANK(VLOOKUP(A225,_ext_hit_count!A:B,2,FALSE)), -1, VLOOKUP(A225,_ext_hit_count!A:B,2,FALSE))</f>
        <v>-1</v>
      </c>
      <c r="F225" s="1" t="s">
        <v>118</v>
      </c>
      <c r="G225" t="s">
        <v>144</v>
      </c>
      <c r="H225">
        <v>90</v>
      </c>
      <c r="I225" s="1" t="s">
        <v>30</v>
      </c>
      <c r="J225" t="s">
        <v>144</v>
      </c>
      <c r="K225">
        <v>2</v>
      </c>
      <c r="L225" s="1" t="s">
        <v>33</v>
      </c>
      <c r="M225" t="s">
        <v>144</v>
      </c>
      <c r="N225" t="s">
        <v>119</v>
      </c>
    </row>
    <row r="226" spans="1:17" hidden="1" x14ac:dyDescent="0.25">
      <c r="A226" t="s">
        <v>742</v>
      </c>
      <c r="B226" t="s">
        <v>679</v>
      </c>
      <c r="C226" t="s">
        <v>682</v>
      </c>
      <c r="F226" s="1" t="s">
        <v>18</v>
      </c>
      <c r="G226" t="s">
        <v>98</v>
      </c>
      <c r="H226">
        <v>6</v>
      </c>
      <c r="I226" s="1" t="s">
        <v>29</v>
      </c>
      <c r="J226" t="s">
        <v>199</v>
      </c>
      <c r="K226">
        <v>2</v>
      </c>
      <c r="L226" s="1" t="s">
        <v>28</v>
      </c>
      <c r="M226" t="s">
        <v>199</v>
      </c>
      <c r="N226" t="s">
        <v>302</v>
      </c>
    </row>
    <row r="227" spans="1:17" x14ac:dyDescent="0.25">
      <c r="A227" t="s">
        <v>683</v>
      </c>
      <c r="B227" t="s">
        <v>684</v>
      </c>
      <c r="C227" t="s">
        <v>685</v>
      </c>
      <c r="D227">
        <v>60</v>
      </c>
      <c r="E227">
        <f>IF(ISBLANK(VLOOKUP(A227,_ext_hit_count!A:B,2,FALSE)), -1, VLOOKUP(A227,_ext_hit_count!A:B,2,FALSE))</f>
        <v>-1</v>
      </c>
      <c r="F227" s="1" t="s">
        <v>118</v>
      </c>
      <c r="G227" t="s">
        <v>199</v>
      </c>
      <c r="H227">
        <v>160</v>
      </c>
      <c r="I227" s="1" t="s">
        <v>81</v>
      </c>
      <c r="J227" t="s">
        <v>199</v>
      </c>
      <c r="K227" t="s">
        <v>119</v>
      </c>
      <c r="L227" s="1" t="s">
        <v>82</v>
      </c>
      <c r="M227" t="s">
        <v>199</v>
      </c>
      <c r="N227">
        <v>2</v>
      </c>
    </row>
    <row r="228" spans="1:17" x14ac:dyDescent="0.25">
      <c r="A228" t="s">
        <v>743</v>
      </c>
      <c r="B228" t="s">
        <v>684</v>
      </c>
      <c r="C228" t="s">
        <v>686</v>
      </c>
      <c r="D228">
        <v>90</v>
      </c>
      <c r="E228">
        <f>IF(ISBLANK(VLOOKUP(A228,_ext_hit_count!A:B,2,FALSE)), -1, VLOOKUP(A228,_ext_hit_count!A:B,2,FALSE))</f>
        <v>-1</v>
      </c>
      <c r="F228" s="1" t="s">
        <v>37</v>
      </c>
      <c r="G228" t="s">
        <v>95</v>
      </c>
      <c r="H228">
        <v>65</v>
      </c>
      <c r="I228" s="1" t="s">
        <v>246</v>
      </c>
      <c r="J228" t="s">
        <v>95</v>
      </c>
      <c r="K228">
        <v>2</v>
      </c>
    </row>
    <row r="229" spans="1:17" x14ac:dyDescent="0.25">
      <c r="A229" t="s">
        <v>687</v>
      </c>
      <c r="B229" t="s">
        <v>688</v>
      </c>
      <c r="C229" t="s">
        <v>689</v>
      </c>
      <c r="D229">
        <v>62</v>
      </c>
      <c r="E229">
        <f>IF(ISBLANK(VLOOKUP(A229,_ext_hit_count!A:B,2,FALSE)), -1, VLOOKUP(A229,_ext_hit_count!A:B,2,FALSE))</f>
        <v>-1</v>
      </c>
      <c r="F229" s="1" t="s">
        <v>117</v>
      </c>
      <c r="G229" t="s">
        <v>199</v>
      </c>
      <c r="H229">
        <v>160</v>
      </c>
      <c r="I229" s="1" t="s">
        <v>80</v>
      </c>
      <c r="J229" t="s">
        <v>199</v>
      </c>
      <c r="K229">
        <v>2</v>
      </c>
      <c r="L229" s="1" t="s">
        <v>79</v>
      </c>
      <c r="M229" t="s">
        <v>199</v>
      </c>
      <c r="N229" t="s">
        <v>119</v>
      </c>
    </row>
    <row r="230" spans="1:17" x14ac:dyDescent="0.25">
      <c r="A230" t="s">
        <v>744</v>
      </c>
      <c r="B230" t="s">
        <v>688</v>
      </c>
      <c r="C230" t="s">
        <v>690</v>
      </c>
      <c r="D230">
        <v>140</v>
      </c>
      <c r="E230">
        <f>IF(ISBLANK(VLOOKUP(A230,_ext_hit_count!A:B,2,FALSE)), -1, VLOOKUP(A230,_ext_hit_count!A:B,2,FALSE))</f>
        <v>-1</v>
      </c>
      <c r="F230" s="1" t="s">
        <v>12</v>
      </c>
      <c r="G230" t="s">
        <v>95</v>
      </c>
      <c r="H230">
        <v>3</v>
      </c>
    </row>
    <row r="231" spans="1:17" hidden="1" x14ac:dyDescent="0.25">
      <c r="A231" t="s">
        <v>745</v>
      </c>
      <c r="B231" t="s">
        <v>688</v>
      </c>
      <c r="C231" t="s">
        <v>757</v>
      </c>
      <c r="F231" s="1" t="s">
        <v>86</v>
      </c>
      <c r="G231" t="s">
        <v>95</v>
      </c>
      <c r="H231">
        <v>35</v>
      </c>
      <c r="I231" s="1" t="s">
        <v>87</v>
      </c>
      <c r="J231" t="s">
        <v>95</v>
      </c>
      <c r="K231" t="s">
        <v>204</v>
      </c>
    </row>
    <row r="232" spans="1:17" x14ac:dyDescent="0.25">
      <c r="A232" t="s">
        <v>691</v>
      </c>
      <c r="B232" t="s">
        <v>692</v>
      </c>
      <c r="C232" t="s">
        <v>693</v>
      </c>
      <c r="D232">
        <v>64</v>
      </c>
      <c r="E232">
        <f>IF(ISBLANK(VLOOKUP(A232,_ext_hit_count!A:B,2,FALSE)), -1, VLOOKUP(A232,_ext_hit_count!A:B,2,FALSE))</f>
        <v>-1</v>
      </c>
      <c r="F232" s="1" t="s">
        <v>117</v>
      </c>
      <c r="G232" t="s">
        <v>199</v>
      </c>
      <c r="H232">
        <v>160</v>
      </c>
      <c r="I232" s="1" t="s">
        <v>407</v>
      </c>
      <c r="J232" t="s">
        <v>199</v>
      </c>
      <c r="K232">
        <v>65</v>
      </c>
      <c r="L232" s="1" t="s">
        <v>32</v>
      </c>
      <c r="M232" t="s">
        <v>199</v>
      </c>
      <c r="N232" t="s">
        <v>119</v>
      </c>
      <c r="O232" s="1" t="s">
        <v>23</v>
      </c>
      <c r="P232" t="s">
        <v>199</v>
      </c>
      <c r="Q232">
        <v>2</v>
      </c>
    </row>
    <row r="233" spans="1:17" x14ac:dyDescent="0.25">
      <c r="A233" t="s">
        <v>746</v>
      </c>
      <c r="B233" t="s">
        <v>692</v>
      </c>
      <c r="C233" t="s">
        <v>694</v>
      </c>
      <c r="D233">
        <v>74</v>
      </c>
      <c r="E233">
        <f>IF(ISBLANK(VLOOKUP(A233,_ext_hit_count!A:B,2,FALSE)), -1, VLOOKUP(A233,_ext_hit_count!A:B,2,FALSE))</f>
        <v>-1</v>
      </c>
      <c r="F233" s="1" t="s">
        <v>117</v>
      </c>
      <c r="G233" t="s">
        <v>144</v>
      </c>
      <c r="H233">
        <v>75</v>
      </c>
    </row>
    <row r="234" spans="1:17" hidden="1" x14ac:dyDescent="0.25">
      <c r="A234" t="s">
        <v>747</v>
      </c>
      <c r="B234" t="s">
        <v>692</v>
      </c>
      <c r="C234" t="s">
        <v>695</v>
      </c>
      <c r="F234" s="1" t="s">
        <v>19</v>
      </c>
      <c r="G234" t="s">
        <v>199</v>
      </c>
      <c r="H234" t="s">
        <v>119</v>
      </c>
    </row>
    <row r="235" spans="1:17" x14ac:dyDescent="0.25">
      <c r="A235" t="s">
        <v>696</v>
      </c>
      <c r="B235" t="s">
        <v>697</v>
      </c>
      <c r="C235" t="s">
        <v>698</v>
      </c>
      <c r="D235">
        <v>66</v>
      </c>
      <c r="E235">
        <f>IF(ISBLANK(VLOOKUP(A235,_ext_hit_count!A:B,2,FALSE)), -1, VLOOKUP(A235,_ext_hit_count!A:B,2,FALSE))</f>
        <v>-1</v>
      </c>
      <c r="F235" s="1" t="s">
        <v>117</v>
      </c>
      <c r="G235" t="s">
        <v>199</v>
      </c>
      <c r="H235">
        <v>170</v>
      </c>
      <c r="I235" s="1" t="s">
        <v>407</v>
      </c>
      <c r="J235" t="s">
        <v>199</v>
      </c>
      <c r="K235">
        <v>70</v>
      </c>
      <c r="L235" s="1" t="s">
        <v>32</v>
      </c>
      <c r="M235" t="s">
        <v>199</v>
      </c>
      <c r="N235" t="s">
        <v>119</v>
      </c>
      <c r="O235" s="1" t="s">
        <v>23</v>
      </c>
      <c r="P235" t="s">
        <v>199</v>
      </c>
      <c r="Q235">
        <v>2</v>
      </c>
    </row>
    <row r="236" spans="1:17" x14ac:dyDescent="0.25">
      <c r="A236" t="s">
        <v>748</v>
      </c>
      <c r="B236" t="s">
        <v>697</v>
      </c>
      <c r="C236" t="s">
        <v>699</v>
      </c>
      <c r="D236">
        <v>110</v>
      </c>
      <c r="E236">
        <f>IF(ISBLANK(VLOOKUP(A236,_ext_hit_count!A:B,2,FALSE)), -1, VLOOKUP(A236,_ext_hit_count!A:B,2,FALSE))</f>
        <v>-1</v>
      </c>
      <c r="F236" s="1" t="s">
        <v>65</v>
      </c>
      <c r="G236" t="s">
        <v>98</v>
      </c>
      <c r="H236">
        <v>40</v>
      </c>
      <c r="I236" s="1" t="s">
        <v>68</v>
      </c>
      <c r="J236" t="s">
        <v>98</v>
      </c>
      <c r="K236">
        <v>2</v>
      </c>
      <c r="L236" s="1" t="s">
        <v>69</v>
      </c>
      <c r="M236" t="s">
        <v>98</v>
      </c>
      <c r="N236">
        <v>40</v>
      </c>
      <c r="O236" s="1" t="s">
        <v>71</v>
      </c>
      <c r="P236" t="s">
        <v>98</v>
      </c>
      <c r="Q236">
        <v>2</v>
      </c>
    </row>
    <row r="237" spans="1:17" hidden="1" x14ac:dyDescent="0.25">
      <c r="A237" t="s">
        <v>749</v>
      </c>
      <c r="B237" t="s">
        <v>697</v>
      </c>
      <c r="C237" t="s">
        <v>700</v>
      </c>
      <c r="F237" s="1" t="s">
        <v>561</v>
      </c>
      <c r="G237" t="s">
        <v>95</v>
      </c>
    </row>
    <row r="238" spans="1:17" x14ac:dyDescent="0.25">
      <c r="A238" t="s">
        <v>701</v>
      </c>
      <c r="B238" t="s">
        <v>702</v>
      </c>
      <c r="C238" t="s">
        <v>703</v>
      </c>
      <c r="D238">
        <v>66</v>
      </c>
      <c r="E238">
        <f>IF(ISBLANK(VLOOKUP(A238,_ext_hit_count!A:B,2,FALSE)), -1, VLOOKUP(A238,_ext_hit_count!A:B,2,FALSE))</f>
        <v>-1</v>
      </c>
      <c r="F238" s="1" t="s">
        <v>117</v>
      </c>
      <c r="G238" t="s">
        <v>199</v>
      </c>
      <c r="H238">
        <v>160</v>
      </c>
      <c r="I238" s="1" t="s">
        <v>81</v>
      </c>
      <c r="J238" t="s">
        <v>199</v>
      </c>
      <c r="K238" t="s">
        <v>119</v>
      </c>
      <c r="L238" s="1" t="s">
        <v>82</v>
      </c>
      <c r="M238" t="s">
        <v>199</v>
      </c>
      <c r="N238">
        <v>2</v>
      </c>
    </row>
    <row r="239" spans="1:17" x14ac:dyDescent="0.25">
      <c r="A239" t="s">
        <v>750</v>
      </c>
      <c r="B239" t="s">
        <v>702</v>
      </c>
      <c r="C239" t="s">
        <v>704</v>
      </c>
      <c r="D239">
        <v>76</v>
      </c>
      <c r="E239">
        <f>IF(ISBLANK(VLOOKUP(A239,_ext_hit_count!A:B,2,FALSE)), -1, VLOOKUP(A239,_ext_hit_count!A:B,2,FALSE))</f>
        <v>-1</v>
      </c>
      <c r="F239" s="1" t="s">
        <v>117</v>
      </c>
      <c r="G239" t="s">
        <v>144</v>
      </c>
      <c r="H239">
        <v>65</v>
      </c>
      <c r="I239" s="1" t="s">
        <v>81</v>
      </c>
      <c r="J239" t="s">
        <v>144</v>
      </c>
      <c r="K239" t="s">
        <v>119</v>
      </c>
      <c r="L239" s="1" t="s">
        <v>82</v>
      </c>
      <c r="M239" t="s">
        <v>144</v>
      </c>
      <c r="N239">
        <v>2</v>
      </c>
    </row>
    <row r="240" spans="1:17" hidden="1" x14ac:dyDescent="0.25">
      <c r="A240" t="s">
        <v>751</v>
      </c>
      <c r="B240" t="s">
        <v>702</v>
      </c>
      <c r="C240" t="s">
        <v>705</v>
      </c>
      <c r="F240" s="1" t="s">
        <v>707</v>
      </c>
      <c r="G240" t="s">
        <v>95</v>
      </c>
      <c r="H240">
        <v>60</v>
      </c>
      <c r="I240" s="1" t="s">
        <v>717</v>
      </c>
      <c r="J240" t="s">
        <v>95</v>
      </c>
      <c r="K240">
        <v>20</v>
      </c>
    </row>
    <row r="241" spans="1:23" x14ac:dyDescent="0.25">
      <c r="A241" t="s">
        <v>710</v>
      </c>
      <c r="B241" t="s">
        <v>711</v>
      </c>
      <c r="C241" t="s">
        <v>708</v>
      </c>
      <c r="D241">
        <v>80</v>
      </c>
      <c r="E241">
        <f>IF(ISBLANK(VLOOKUP(A241,_ext_hit_count!A:B,2,FALSE)), -1, VLOOKUP(A241,_ext_hit_count!A:B,2,FALSE))</f>
        <v>0</v>
      </c>
      <c r="F241" s="1" t="s">
        <v>44</v>
      </c>
      <c r="G241" t="s">
        <v>144</v>
      </c>
      <c r="H241">
        <v>50</v>
      </c>
      <c r="I241" s="1" t="s">
        <v>45</v>
      </c>
      <c r="J241" t="s">
        <v>144</v>
      </c>
      <c r="K241" t="s">
        <v>142</v>
      </c>
      <c r="L241" s="1" t="s">
        <v>46</v>
      </c>
      <c r="M241" t="s">
        <v>144</v>
      </c>
      <c r="N241">
        <v>2</v>
      </c>
      <c r="O241" s="1" t="s">
        <v>47</v>
      </c>
      <c r="P241" t="s">
        <v>144</v>
      </c>
      <c r="Q241">
        <v>50</v>
      </c>
      <c r="R241" s="1" t="s">
        <v>48</v>
      </c>
      <c r="S241" t="s">
        <v>144</v>
      </c>
      <c r="T241" t="s">
        <v>142</v>
      </c>
      <c r="U241" s="1" t="s">
        <v>49</v>
      </c>
      <c r="V241" t="s">
        <v>144</v>
      </c>
      <c r="W241">
        <v>2</v>
      </c>
    </row>
    <row r="242" spans="1:23" x14ac:dyDescent="0.25">
      <c r="A242" t="s">
        <v>752</v>
      </c>
      <c r="B242" t="s">
        <v>711</v>
      </c>
      <c r="C242" t="s">
        <v>709</v>
      </c>
      <c r="D242">
        <v>90</v>
      </c>
      <c r="E242">
        <f>IF(ISBLANK(VLOOKUP(A242,_ext_hit_count!A:B,2,FALSE)), -1, VLOOKUP(A242,_ext_hit_count!A:B,2,FALSE))</f>
        <v>0</v>
      </c>
      <c r="F242" s="1" t="s">
        <v>206</v>
      </c>
      <c r="G242" t="s">
        <v>98</v>
      </c>
      <c r="H242" t="s">
        <v>142</v>
      </c>
    </row>
    <row r="243" spans="1:23" hidden="1" x14ac:dyDescent="0.25">
      <c r="A243" t="s">
        <v>753</v>
      </c>
      <c r="B243" t="s">
        <v>711</v>
      </c>
      <c r="C243" t="s">
        <v>756</v>
      </c>
      <c r="F243" s="1" t="s">
        <v>83</v>
      </c>
      <c r="G243" t="s">
        <v>95</v>
      </c>
      <c r="H243">
        <v>50</v>
      </c>
      <c r="I243" s="1" t="s">
        <v>85</v>
      </c>
      <c r="J243" t="s">
        <v>95</v>
      </c>
      <c r="K243" t="s">
        <v>204</v>
      </c>
    </row>
    <row r="244" spans="1:23" x14ac:dyDescent="0.25">
      <c r="A244" t="s">
        <v>712</v>
      </c>
      <c r="B244" t="s">
        <v>713</v>
      </c>
      <c r="C244" t="s">
        <v>714</v>
      </c>
      <c r="D244">
        <v>90</v>
      </c>
      <c r="E244">
        <f>IF(ISBLANK(VLOOKUP(A244,_ext_hit_count!A:B,2,FALSE)), -1, VLOOKUP(A244,_ext_hit_count!A:B,2,FALSE))</f>
        <v>-1</v>
      </c>
      <c r="F244" s="1" t="s">
        <v>117</v>
      </c>
      <c r="G244" t="s">
        <v>199</v>
      </c>
      <c r="H244">
        <v>170</v>
      </c>
      <c r="I244" s="1" t="s">
        <v>35</v>
      </c>
      <c r="J244" t="s">
        <v>199</v>
      </c>
      <c r="K244" t="s">
        <v>119</v>
      </c>
      <c r="L244" s="1" t="s">
        <v>1028</v>
      </c>
      <c r="M244" t="s">
        <v>199</v>
      </c>
      <c r="N244">
        <v>2</v>
      </c>
    </row>
    <row r="245" spans="1:23" x14ac:dyDescent="0.25">
      <c r="A245" t="s">
        <v>754</v>
      </c>
      <c r="B245" t="s">
        <v>713</v>
      </c>
      <c r="C245" t="s">
        <v>715</v>
      </c>
      <c r="D245">
        <v>110</v>
      </c>
      <c r="E245">
        <f>IF(ISBLANK(VLOOKUP(A245,_ext_hit_count!A:B,2,FALSE)), -1, VLOOKUP(A245,_ext_hit_count!A:B,2,FALSE))</f>
        <v>-1</v>
      </c>
      <c r="F245" s="1" t="s">
        <v>12</v>
      </c>
      <c r="G245" t="s">
        <v>95</v>
      </c>
      <c r="H245">
        <v>3</v>
      </c>
    </row>
    <row r="246" spans="1:23" hidden="1" x14ac:dyDescent="0.25">
      <c r="A246" t="s">
        <v>755</v>
      </c>
      <c r="B246" t="s">
        <v>713</v>
      </c>
      <c r="C246" t="s">
        <v>716</v>
      </c>
      <c r="F246" s="1" t="s">
        <v>83</v>
      </c>
      <c r="G246" t="s">
        <v>95</v>
      </c>
      <c r="H246">
        <v>50</v>
      </c>
      <c r="I246" s="1" t="s">
        <v>85</v>
      </c>
      <c r="J246" t="s">
        <v>95</v>
      </c>
      <c r="K246" t="s">
        <v>204</v>
      </c>
    </row>
    <row r="247" spans="1:23" x14ac:dyDescent="0.25">
      <c r="A247" t="s">
        <v>758</v>
      </c>
      <c r="B247" t="s">
        <v>759</v>
      </c>
      <c r="C247" t="s">
        <v>633</v>
      </c>
      <c r="D247">
        <v>72</v>
      </c>
      <c r="E247">
        <f>IF(ISBLANK(VLOOKUP(A247,_ext_hit_count!A:B,2,FALSE)), -1, VLOOKUP(A247,_ext_hit_count!A:B,2,FALSE))</f>
        <v>-1</v>
      </c>
      <c r="F247" s="1" t="s">
        <v>118</v>
      </c>
      <c r="G247" t="s">
        <v>144</v>
      </c>
      <c r="H247">
        <v>70</v>
      </c>
      <c r="I247" s="1" t="s">
        <v>58</v>
      </c>
      <c r="J247" t="s">
        <v>144</v>
      </c>
      <c r="K247">
        <v>2</v>
      </c>
      <c r="L247" s="1" t="s">
        <v>57</v>
      </c>
      <c r="M247" t="s">
        <v>144</v>
      </c>
      <c r="N247" t="s">
        <v>119</v>
      </c>
    </row>
    <row r="248" spans="1:23" x14ac:dyDescent="0.25">
      <c r="A248" t="s">
        <v>781</v>
      </c>
      <c r="B248" t="s">
        <v>759</v>
      </c>
      <c r="C248" t="s">
        <v>760</v>
      </c>
      <c r="D248">
        <v>72</v>
      </c>
      <c r="E248">
        <f>IF(ISBLANK(VLOOKUP(A248,_ext_hit_count!A:B,2,FALSE)), -1, VLOOKUP(A248,_ext_hit_count!A:B,2,FALSE))</f>
        <v>-1</v>
      </c>
      <c r="F248" s="1" t="s">
        <v>118</v>
      </c>
      <c r="G248" t="s">
        <v>144</v>
      </c>
      <c r="H248">
        <v>70</v>
      </c>
      <c r="I248" s="1" t="s">
        <v>761</v>
      </c>
      <c r="J248" t="s">
        <v>144</v>
      </c>
      <c r="K248">
        <v>20</v>
      </c>
      <c r="L248" s="1" t="s">
        <v>762</v>
      </c>
      <c r="M248" t="s">
        <v>144</v>
      </c>
      <c r="N248" t="s">
        <v>119</v>
      </c>
      <c r="O248" s="1" t="s">
        <v>763</v>
      </c>
      <c r="P248" t="s">
        <v>144</v>
      </c>
      <c r="Q248">
        <v>2</v>
      </c>
    </row>
    <row r="249" spans="1:23" hidden="1" x14ac:dyDescent="0.25">
      <c r="A249" t="s">
        <v>782</v>
      </c>
      <c r="B249" t="s">
        <v>759</v>
      </c>
      <c r="C249" t="s">
        <v>764</v>
      </c>
      <c r="F249" s="1" t="s">
        <v>8</v>
      </c>
      <c r="G249" t="s">
        <v>98</v>
      </c>
      <c r="H249">
        <v>4</v>
      </c>
    </row>
    <row r="250" spans="1:23" x14ac:dyDescent="0.25">
      <c r="A250" t="s">
        <v>765</v>
      </c>
      <c r="B250" t="s">
        <v>766</v>
      </c>
      <c r="C250" t="s">
        <v>767</v>
      </c>
      <c r="D250">
        <v>70</v>
      </c>
      <c r="E250">
        <f>IF(ISBLANK(VLOOKUP(A250,_ext_hit_count!A:B,2,FALSE)), -1, VLOOKUP(A250,_ext_hit_count!A:B,2,FALSE))</f>
        <v>-1</v>
      </c>
      <c r="F250" s="1" t="s">
        <v>117</v>
      </c>
      <c r="G250" t="s">
        <v>144</v>
      </c>
      <c r="H250">
        <v>70</v>
      </c>
      <c r="I250" s="1" t="s">
        <v>25</v>
      </c>
      <c r="J250" t="s">
        <v>144</v>
      </c>
      <c r="K250">
        <v>2</v>
      </c>
      <c r="L250" s="1" t="s">
        <v>24</v>
      </c>
      <c r="M250" t="s">
        <v>144</v>
      </c>
      <c r="N250" t="s">
        <v>119</v>
      </c>
    </row>
    <row r="251" spans="1:23" x14ac:dyDescent="0.25">
      <c r="A251" t="s">
        <v>783</v>
      </c>
      <c r="B251" t="s">
        <v>766</v>
      </c>
      <c r="C251" t="s">
        <v>768</v>
      </c>
      <c r="D251">
        <v>64</v>
      </c>
      <c r="E251">
        <f>IF(ISBLANK(VLOOKUP(A251,_ext_hit_count!A:B,2,FALSE)), -1, VLOOKUP(A251,_ext_hit_count!A:B,2,FALSE))</f>
        <v>-1</v>
      </c>
      <c r="F251" s="1" t="s">
        <v>83</v>
      </c>
      <c r="G251" t="s">
        <v>95</v>
      </c>
      <c r="H251">
        <v>40</v>
      </c>
      <c r="I251" s="1" t="s">
        <v>85</v>
      </c>
      <c r="J251" t="s">
        <v>95</v>
      </c>
      <c r="K251">
        <v>2</v>
      </c>
    </row>
    <row r="252" spans="1:23" hidden="1" x14ac:dyDescent="0.25">
      <c r="A252" t="s">
        <v>784</v>
      </c>
      <c r="B252" t="s">
        <v>766</v>
      </c>
      <c r="C252" t="s">
        <v>769</v>
      </c>
      <c r="F252" s="1" t="s">
        <v>561</v>
      </c>
      <c r="G252" t="s">
        <v>95</v>
      </c>
      <c r="H252">
        <v>30</v>
      </c>
    </row>
    <row r="253" spans="1:23" x14ac:dyDescent="0.25">
      <c r="A253" t="s">
        <v>770</v>
      </c>
      <c r="B253" t="s">
        <v>771</v>
      </c>
      <c r="C253" t="s">
        <v>772</v>
      </c>
      <c r="D253">
        <v>70</v>
      </c>
      <c r="E253">
        <f>IF(ISBLANK(VLOOKUP(A253,_ext_hit_count!A:B,2,FALSE)), -1, VLOOKUP(A253,_ext_hit_count!A:B,2,FALSE))</f>
        <v>1</v>
      </c>
      <c r="F253" s="1" t="s">
        <v>117</v>
      </c>
      <c r="G253" t="s">
        <v>199</v>
      </c>
      <c r="H253">
        <v>180</v>
      </c>
      <c r="I253" s="1" t="s">
        <v>773</v>
      </c>
      <c r="J253" t="s">
        <v>199</v>
      </c>
      <c r="K253" t="s">
        <v>142</v>
      </c>
      <c r="L253" s="1" t="s">
        <v>405</v>
      </c>
      <c r="M253" t="s">
        <v>199</v>
      </c>
      <c r="N253">
        <v>20</v>
      </c>
    </row>
    <row r="254" spans="1:23" x14ac:dyDescent="0.25">
      <c r="A254" t="s">
        <v>785</v>
      </c>
      <c r="B254" t="s">
        <v>771</v>
      </c>
      <c r="C254" t="s">
        <v>774</v>
      </c>
      <c r="D254">
        <v>70</v>
      </c>
      <c r="E254">
        <f>IF(ISBLANK(VLOOKUP(A254,_ext_hit_count!A:B,2,FALSE)), -1, VLOOKUP(A254,_ext_hit_count!A:B,2,FALSE))</f>
        <v>-1</v>
      </c>
      <c r="F254" s="1" t="s">
        <v>117</v>
      </c>
      <c r="G254" t="s">
        <v>100</v>
      </c>
      <c r="H254">
        <v>150</v>
      </c>
    </row>
    <row r="255" spans="1:23" hidden="1" x14ac:dyDescent="0.25">
      <c r="A255" t="s">
        <v>786</v>
      </c>
      <c r="B255" t="s">
        <v>771</v>
      </c>
      <c r="C255" t="s">
        <v>775</v>
      </c>
      <c r="F255" s="1" t="s">
        <v>20</v>
      </c>
      <c r="G255" t="s">
        <v>98</v>
      </c>
      <c r="H255">
        <v>3</v>
      </c>
    </row>
    <row r="256" spans="1:23" x14ac:dyDescent="0.25">
      <c r="A256" t="s">
        <v>776</v>
      </c>
      <c r="B256" t="s">
        <v>777</v>
      </c>
      <c r="C256" t="s">
        <v>778</v>
      </c>
      <c r="D256">
        <v>150</v>
      </c>
      <c r="E256">
        <f>IF(ISBLANK(VLOOKUP(A256,_ext_hit_count!A:B,2,FALSE)), -1, VLOOKUP(A256,_ext_hit_count!A:B,2,FALSE))</f>
        <v>3</v>
      </c>
      <c r="F256" s="1" t="s">
        <v>118</v>
      </c>
      <c r="G256" t="s">
        <v>199</v>
      </c>
      <c r="H256">
        <v>600</v>
      </c>
    </row>
    <row r="257" spans="1:26" x14ac:dyDescent="0.25">
      <c r="A257" t="s">
        <v>787</v>
      </c>
      <c r="B257" t="s">
        <v>777</v>
      </c>
      <c r="C257" t="s">
        <v>779</v>
      </c>
      <c r="D257">
        <v>72</v>
      </c>
      <c r="E257">
        <f>IF(ISBLANK(VLOOKUP(A257,_ext_hit_count!A:B,2,FALSE)), -1, VLOOKUP(A257,_ext_hit_count!A:B,2,FALSE))</f>
        <v>4</v>
      </c>
      <c r="F257" s="1" t="s">
        <v>118</v>
      </c>
      <c r="G257" t="s">
        <v>144</v>
      </c>
      <c r="H257">
        <v>85</v>
      </c>
      <c r="I257" s="1" t="s">
        <v>44</v>
      </c>
      <c r="J257" t="s">
        <v>144</v>
      </c>
      <c r="K257">
        <v>49</v>
      </c>
      <c r="L257" s="1" t="s">
        <v>45</v>
      </c>
      <c r="M257" t="s">
        <v>144</v>
      </c>
      <c r="N257" t="s">
        <v>119</v>
      </c>
      <c r="O257" s="1" t="s">
        <v>46</v>
      </c>
      <c r="P257" t="s">
        <v>144</v>
      </c>
      <c r="Q257">
        <v>2</v>
      </c>
    </row>
    <row r="258" spans="1:26" hidden="1" x14ac:dyDescent="0.25">
      <c r="A258" t="s">
        <v>788</v>
      </c>
      <c r="B258" t="s">
        <v>777</v>
      </c>
      <c r="C258" t="s">
        <v>780</v>
      </c>
      <c r="F258" s="1" t="s">
        <v>15</v>
      </c>
      <c r="G258" t="s">
        <v>95</v>
      </c>
      <c r="H258">
        <v>3</v>
      </c>
    </row>
    <row r="259" spans="1:26" x14ac:dyDescent="0.25">
      <c r="A259" t="s">
        <v>984</v>
      </c>
      <c r="B259" t="s">
        <v>985</v>
      </c>
      <c r="C259" t="s">
        <v>986</v>
      </c>
      <c r="D259">
        <v>84</v>
      </c>
      <c r="E259">
        <f>IF(ISBLANK(VLOOKUP(A259,_ext_hit_count!A:B,2,FALSE)), -1, VLOOKUP(A259,_ext_hit_count!A:B,2,FALSE))</f>
        <v>1</v>
      </c>
      <c r="F259" s="1" t="s">
        <v>118</v>
      </c>
      <c r="G259" t="s">
        <v>100</v>
      </c>
      <c r="H259">
        <v>140</v>
      </c>
      <c r="I259" s="1" t="s">
        <v>81</v>
      </c>
      <c r="J259" t="s">
        <v>100</v>
      </c>
      <c r="K259" t="s">
        <v>119</v>
      </c>
      <c r="L259" s="1" t="s">
        <v>82</v>
      </c>
      <c r="M259" t="s">
        <v>100</v>
      </c>
      <c r="N259">
        <v>2</v>
      </c>
      <c r="O259" s="1" t="s">
        <v>27</v>
      </c>
      <c r="P259" t="s">
        <v>100</v>
      </c>
      <c r="Q259">
        <v>2</v>
      </c>
      <c r="R259" s="1" t="s">
        <v>284</v>
      </c>
      <c r="S259" t="s">
        <v>100</v>
      </c>
      <c r="T259">
        <v>50</v>
      </c>
      <c r="U259" s="1" t="s">
        <v>26</v>
      </c>
      <c r="V259" t="s">
        <v>100</v>
      </c>
      <c r="W259" t="s">
        <v>119</v>
      </c>
    </row>
    <row r="260" spans="1:26" x14ac:dyDescent="0.25">
      <c r="A260" t="s">
        <v>1015</v>
      </c>
      <c r="B260" t="s">
        <v>985</v>
      </c>
      <c r="C260" t="s">
        <v>987</v>
      </c>
      <c r="D260">
        <v>110</v>
      </c>
      <c r="E260">
        <f>IF(ISBLANK(VLOOKUP(A260,_ext_hit_count!A:B,2,FALSE)), -1, VLOOKUP(A260,_ext_hit_count!A:B,2,FALSE))</f>
        <v>0</v>
      </c>
      <c r="F260" s="1" t="s">
        <v>36</v>
      </c>
      <c r="G260" t="s">
        <v>95</v>
      </c>
      <c r="H260">
        <v>50</v>
      </c>
      <c r="I260" s="1" t="s">
        <v>331</v>
      </c>
      <c r="J260" t="s">
        <v>95</v>
      </c>
      <c r="K260">
        <v>2</v>
      </c>
      <c r="L260" s="1" t="s">
        <v>171</v>
      </c>
      <c r="M260" t="s">
        <v>95</v>
      </c>
      <c r="N260">
        <v>2</v>
      </c>
    </row>
    <row r="261" spans="1:26" hidden="1" x14ac:dyDescent="0.25">
      <c r="A261" t="s">
        <v>1016</v>
      </c>
      <c r="B261" t="s">
        <v>985</v>
      </c>
      <c r="C261" t="s">
        <v>988</v>
      </c>
      <c r="F261" s="1" t="s">
        <v>83</v>
      </c>
      <c r="G261" t="s">
        <v>95</v>
      </c>
      <c r="H261">
        <v>40</v>
      </c>
      <c r="I261" s="1" t="s">
        <v>301</v>
      </c>
      <c r="J261" t="s">
        <v>199</v>
      </c>
      <c r="K261" t="s">
        <v>119</v>
      </c>
      <c r="L261" s="1" t="s">
        <v>300</v>
      </c>
      <c r="M261" t="s">
        <v>199</v>
      </c>
      <c r="N261">
        <v>2</v>
      </c>
      <c r="O261" s="1" t="s">
        <v>989</v>
      </c>
      <c r="P261" t="s">
        <v>199</v>
      </c>
      <c r="Q261" t="s">
        <v>119</v>
      </c>
      <c r="R261" s="1" t="s">
        <v>990</v>
      </c>
      <c r="S261" t="s">
        <v>199</v>
      </c>
      <c r="T261">
        <v>2</v>
      </c>
      <c r="U261" s="1" t="s">
        <v>991</v>
      </c>
      <c r="V261" t="s">
        <v>199</v>
      </c>
      <c r="W261" t="s">
        <v>119</v>
      </c>
      <c r="X261" s="1" t="s">
        <v>992</v>
      </c>
      <c r="Y261" t="s">
        <v>199</v>
      </c>
      <c r="Z261">
        <v>2</v>
      </c>
    </row>
    <row r="262" spans="1:26" x14ac:dyDescent="0.25">
      <c r="A262" t="s">
        <v>993</v>
      </c>
      <c r="B262" t="s">
        <v>994</v>
      </c>
      <c r="C262" t="s">
        <v>995</v>
      </c>
      <c r="D262">
        <v>120</v>
      </c>
      <c r="E262">
        <f>IF(ISBLANK(VLOOKUP(A262,_ext_hit_count!A:B,2,FALSE)), -1, VLOOKUP(A262,_ext_hit_count!A:B,2,FALSE))</f>
        <v>5</v>
      </c>
      <c r="F262" s="1" t="s">
        <v>118</v>
      </c>
      <c r="G262" t="s">
        <v>199</v>
      </c>
      <c r="H262">
        <v>500</v>
      </c>
    </row>
    <row r="263" spans="1:26" x14ac:dyDescent="0.25">
      <c r="A263" t="s">
        <v>1017</v>
      </c>
      <c r="B263" t="s">
        <v>994</v>
      </c>
      <c r="C263" t="s">
        <v>996</v>
      </c>
      <c r="D263">
        <v>76</v>
      </c>
      <c r="E263">
        <f>IF(ISBLANK(VLOOKUP(A263,_ext_hit_count!A:B,2,FALSE)), -1, VLOOKUP(A263,_ext_hit_count!A:B,2,FALSE))</f>
        <v>5</v>
      </c>
      <c r="F263" s="1" t="s">
        <v>118</v>
      </c>
      <c r="G263" t="s">
        <v>100</v>
      </c>
      <c r="H263">
        <v>140</v>
      </c>
      <c r="I263" s="1" t="s">
        <v>998</v>
      </c>
      <c r="J263" t="s">
        <v>100</v>
      </c>
      <c r="K263">
        <v>2</v>
      </c>
      <c r="L263" s="1" t="s">
        <v>997</v>
      </c>
      <c r="M263" t="s">
        <v>100</v>
      </c>
      <c r="N263">
        <v>40</v>
      </c>
      <c r="O263" s="1" t="s">
        <v>999</v>
      </c>
      <c r="P263" t="s">
        <v>100</v>
      </c>
      <c r="Q263" t="s">
        <v>119</v>
      </c>
      <c r="R263" s="1" t="s">
        <v>54</v>
      </c>
      <c r="S263" t="s">
        <v>100</v>
      </c>
      <c r="T263">
        <v>2</v>
      </c>
      <c r="U263" s="1" t="s">
        <v>52</v>
      </c>
      <c r="V263" t="s">
        <v>100</v>
      </c>
      <c r="W263">
        <v>40</v>
      </c>
      <c r="X263" s="1" t="s">
        <v>53</v>
      </c>
      <c r="Y263" t="s">
        <v>100</v>
      </c>
      <c r="Z263" t="s">
        <v>119</v>
      </c>
    </row>
    <row r="264" spans="1:26" hidden="1" x14ac:dyDescent="0.25">
      <c r="A264" t="s">
        <v>1018</v>
      </c>
      <c r="B264" t="s">
        <v>994</v>
      </c>
      <c r="C264" t="s">
        <v>1000</v>
      </c>
      <c r="F264" s="1" t="s">
        <v>1001</v>
      </c>
      <c r="G264" t="s">
        <v>98</v>
      </c>
      <c r="H264">
        <v>2</v>
      </c>
    </row>
    <row r="265" spans="1:26" x14ac:dyDescent="0.25">
      <c r="A265" t="s">
        <v>1002</v>
      </c>
      <c r="B265" t="s">
        <v>1003</v>
      </c>
      <c r="C265" t="s">
        <v>1004</v>
      </c>
      <c r="D265">
        <v>70</v>
      </c>
      <c r="E265">
        <f>IF(ISBLANK(VLOOKUP(A265,_ext_hit_count!A:B,2,FALSE)), -1, VLOOKUP(A265,_ext_hit_count!A:B,2,FALSE))</f>
        <v>5</v>
      </c>
      <c r="F265" s="1" t="s">
        <v>117</v>
      </c>
      <c r="G265" t="s">
        <v>199</v>
      </c>
      <c r="H265">
        <v>200</v>
      </c>
      <c r="I265" s="1" t="s">
        <v>562</v>
      </c>
      <c r="J265" t="s">
        <v>199</v>
      </c>
      <c r="K265" t="s">
        <v>142</v>
      </c>
    </row>
    <row r="266" spans="1:26" x14ac:dyDescent="0.25">
      <c r="A266" t="s">
        <v>1019</v>
      </c>
      <c r="B266" t="s">
        <v>1003</v>
      </c>
      <c r="C266" t="s">
        <v>1005</v>
      </c>
      <c r="D266">
        <v>120</v>
      </c>
      <c r="E266">
        <f>IF(ISBLANK(VLOOKUP(A266,_ext_hit_count!A:B,2,FALSE)), -1, VLOOKUP(A266,_ext_hit_count!A:B,2,FALSE))</f>
        <v>1</v>
      </c>
      <c r="F266" s="1" t="s">
        <v>117</v>
      </c>
      <c r="G266" t="s">
        <v>144</v>
      </c>
      <c r="H266">
        <v>140</v>
      </c>
      <c r="I266" s="1" t="s">
        <v>81</v>
      </c>
      <c r="J266" t="s">
        <v>144</v>
      </c>
      <c r="K266" t="s">
        <v>119</v>
      </c>
      <c r="L266" s="1" t="s">
        <v>82</v>
      </c>
      <c r="M266" t="s">
        <v>144</v>
      </c>
      <c r="N266">
        <v>2</v>
      </c>
    </row>
    <row r="267" spans="1:26" hidden="1" x14ac:dyDescent="0.25">
      <c r="A267" t="s">
        <v>1020</v>
      </c>
      <c r="B267" t="s">
        <v>1003</v>
      </c>
      <c r="C267" t="s">
        <v>1006</v>
      </c>
      <c r="F267" s="1" t="s">
        <v>15</v>
      </c>
      <c r="G267" t="s">
        <v>95</v>
      </c>
      <c r="H267">
        <v>2</v>
      </c>
      <c r="I267" s="1" t="s">
        <v>208</v>
      </c>
      <c r="J267" t="s">
        <v>95</v>
      </c>
      <c r="K267">
        <v>10</v>
      </c>
      <c r="L267" s="1" t="s">
        <v>207</v>
      </c>
      <c r="M267" t="s">
        <v>95</v>
      </c>
      <c r="N267">
        <v>10</v>
      </c>
      <c r="O267" s="1" t="s">
        <v>209</v>
      </c>
      <c r="P267" t="s">
        <v>95</v>
      </c>
      <c r="Q267">
        <v>10</v>
      </c>
    </row>
    <row r="268" spans="1:26" x14ac:dyDescent="0.25">
      <c r="A268" t="s">
        <v>1007</v>
      </c>
      <c r="B268" t="s">
        <v>1008</v>
      </c>
      <c r="C268" t="s">
        <v>1009</v>
      </c>
      <c r="D268">
        <v>120</v>
      </c>
      <c r="E268">
        <f>IF(ISBLANK(VLOOKUP(A268,_ext_hit_count!A:B,2,FALSE)), -1, VLOOKUP(A268,_ext_hit_count!A:B,2,FALSE))</f>
        <v>5</v>
      </c>
      <c r="F268" s="1" t="s">
        <v>117</v>
      </c>
      <c r="G268" t="s">
        <v>199</v>
      </c>
      <c r="H268">
        <v>500</v>
      </c>
    </row>
    <row r="269" spans="1:26" x14ac:dyDescent="0.25">
      <c r="A269" t="s">
        <v>1021</v>
      </c>
      <c r="B269" t="s">
        <v>1008</v>
      </c>
      <c r="C269" t="s">
        <v>1010</v>
      </c>
      <c r="D269">
        <v>125</v>
      </c>
      <c r="E269">
        <f>IF(ISBLANK(VLOOKUP(A269,_ext_hit_count!A:B,2,FALSE)), -1, VLOOKUP(A269,_ext_hit_count!A:B,2,FALSE))</f>
        <v>5</v>
      </c>
      <c r="F269" s="1" t="s">
        <v>117</v>
      </c>
      <c r="G269" t="s">
        <v>144</v>
      </c>
      <c r="H269">
        <v>140</v>
      </c>
      <c r="I269" s="1" t="s">
        <v>205</v>
      </c>
      <c r="J269" t="s">
        <v>144</v>
      </c>
      <c r="K269" t="s">
        <v>119</v>
      </c>
    </row>
    <row r="270" spans="1:26" hidden="1" x14ac:dyDescent="0.25">
      <c r="A270" t="s">
        <v>1022</v>
      </c>
      <c r="B270" t="s">
        <v>1008</v>
      </c>
      <c r="C270" t="s">
        <v>1011</v>
      </c>
      <c r="F270" s="1" t="s">
        <v>1012</v>
      </c>
      <c r="G270" t="s">
        <v>95</v>
      </c>
      <c r="H270">
        <v>2</v>
      </c>
      <c r="I270" s="1" t="s">
        <v>1013</v>
      </c>
      <c r="J270" t="s">
        <v>95</v>
      </c>
      <c r="K270" t="s">
        <v>239</v>
      </c>
      <c r="L270" s="1" t="s">
        <v>1014</v>
      </c>
      <c r="M270" t="s">
        <v>95</v>
      </c>
      <c r="N270" t="s">
        <v>239</v>
      </c>
    </row>
    <row r="271" spans="1:26" x14ac:dyDescent="0.25">
      <c r="A271" t="s">
        <v>1032</v>
      </c>
      <c r="B271" t="s">
        <v>1033</v>
      </c>
      <c r="C271" t="s">
        <v>1034</v>
      </c>
      <c r="D271">
        <v>76</v>
      </c>
      <c r="E271">
        <f>IF(ISBLANK(VLOOKUP(A271,_ext_hit_count!A:B,2,FALSE)), -1, VLOOKUP(A271,_ext_hit_count!A:B,2,FALSE))</f>
        <v>3</v>
      </c>
      <c r="F271" s="1" t="s">
        <v>117</v>
      </c>
      <c r="G271" t="s">
        <v>200</v>
      </c>
      <c r="H271">
        <v>150</v>
      </c>
      <c r="I271" s="1" t="s">
        <v>1035</v>
      </c>
      <c r="J271" t="s">
        <v>200</v>
      </c>
      <c r="K271" t="s">
        <v>142</v>
      </c>
    </row>
    <row r="272" spans="1:26" x14ac:dyDescent="0.25">
      <c r="A272" t="s">
        <v>1060</v>
      </c>
      <c r="B272" t="s">
        <v>1033</v>
      </c>
      <c r="C272" t="s">
        <v>1036</v>
      </c>
      <c r="D272">
        <v>100</v>
      </c>
      <c r="E272">
        <f>IF(ISBLANK(VLOOKUP(A272,_ext_hit_count!A:B,2,FALSE)), -1, VLOOKUP(A272,_ext_hit_count!A:B,2,FALSE))</f>
        <v>5</v>
      </c>
      <c r="F272" s="1" t="s">
        <v>117</v>
      </c>
      <c r="G272" t="s">
        <v>200</v>
      </c>
      <c r="H272">
        <v>100</v>
      </c>
      <c r="I272" s="1" t="s">
        <v>19</v>
      </c>
      <c r="J272" t="s">
        <v>200</v>
      </c>
      <c r="K272" t="s">
        <v>142</v>
      </c>
      <c r="L272" s="1" t="s">
        <v>201</v>
      </c>
      <c r="M272" t="s">
        <v>200</v>
      </c>
      <c r="N272">
        <v>3</v>
      </c>
    </row>
    <row r="273" spans="1:26" hidden="1" x14ac:dyDescent="0.25">
      <c r="A273" t="s">
        <v>1061</v>
      </c>
      <c r="B273" t="s">
        <v>1033</v>
      </c>
      <c r="C273" t="s">
        <v>1037</v>
      </c>
      <c r="F273" s="1" t="s">
        <v>63</v>
      </c>
      <c r="G273" t="s">
        <v>95</v>
      </c>
      <c r="H273">
        <v>50</v>
      </c>
      <c r="I273" s="1" t="s">
        <v>1038</v>
      </c>
      <c r="J273" t="s">
        <v>95</v>
      </c>
      <c r="K273">
        <v>6</v>
      </c>
    </row>
    <row r="274" spans="1:26" x14ac:dyDescent="0.25">
      <c r="A274" t="s">
        <v>1039</v>
      </c>
      <c r="B274" t="s">
        <v>1043</v>
      </c>
      <c r="C274" t="s">
        <v>1040</v>
      </c>
      <c r="D274">
        <v>74</v>
      </c>
      <c r="E274">
        <f>IF(ISBLANK(VLOOKUP(A274,_ext_hit_count!A:B,2,FALSE)), -1, VLOOKUP(A274,_ext_hit_count!A:B,2,FALSE))</f>
        <v>4</v>
      </c>
      <c r="F274" s="1" t="s">
        <v>117</v>
      </c>
      <c r="G274" t="s">
        <v>199</v>
      </c>
      <c r="H274">
        <v>190</v>
      </c>
      <c r="I274" s="1" t="s">
        <v>201</v>
      </c>
      <c r="J274" t="s">
        <v>199</v>
      </c>
      <c r="K274">
        <v>3</v>
      </c>
    </row>
    <row r="275" spans="1:26" x14ac:dyDescent="0.25">
      <c r="A275" t="s">
        <v>1062</v>
      </c>
      <c r="B275" t="s">
        <v>1043</v>
      </c>
      <c r="C275" t="s">
        <v>1041</v>
      </c>
      <c r="D275">
        <v>70</v>
      </c>
      <c r="E275">
        <f>IF(ISBLANK(VLOOKUP(A275,_ext_hit_count!A:B,2,FALSE)), -1, VLOOKUP(A275,_ext_hit_count!A:B,2,FALSE))</f>
        <v>5</v>
      </c>
      <c r="F275" s="1" t="s">
        <v>117</v>
      </c>
      <c r="G275" t="s">
        <v>100</v>
      </c>
      <c r="H275">
        <v>100</v>
      </c>
      <c r="I275" s="1" t="s">
        <v>407</v>
      </c>
      <c r="J275" t="s">
        <v>100</v>
      </c>
      <c r="K275">
        <v>50</v>
      </c>
      <c r="L275" s="1" t="s">
        <v>32</v>
      </c>
      <c r="M275" t="s">
        <v>100</v>
      </c>
      <c r="N275" t="s">
        <v>119</v>
      </c>
      <c r="O275" s="1" t="s">
        <v>23</v>
      </c>
      <c r="P275" t="s">
        <v>100</v>
      </c>
      <c r="Q275">
        <v>2</v>
      </c>
    </row>
    <row r="276" spans="1:26" hidden="1" x14ac:dyDescent="0.25">
      <c r="A276" t="s">
        <v>1063</v>
      </c>
      <c r="B276" t="s">
        <v>1043</v>
      </c>
      <c r="C276" t="s">
        <v>1042</v>
      </c>
      <c r="F276" s="1" t="s">
        <v>83</v>
      </c>
      <c r="G276" t="s">
        <v>95</v>
      </c>
      <c r="H276">
        <v>60</v>
      </c>
      <c r="I276" s="1" t="s">
        <v>171</v>
      </c>
      <c r="J276" t="s">
        <v>95</v>
      </c>
      <c r="K276">
        <v>3</v>
      </c>
    </row>
    <row r="277" spans="1:26" x14ac:dyDescent="0.25">
      <c r="A277" t="s">
        <v>1044</v>
      </c>
      <c r="B277" t="s">
        <v>1045</v>
      </c>
      <c r="C277" t="s">
        <v>1046</v>
      </c>
      <c r="D277">
        <v>100</v>
      </c>
      <c r="E277">
        <f>IF(ISBLANK(VLOOKUP(A277,_ext_hit_count!A:B,2,FALSE)), -1, VLOOKUP(A277,_ext_hit_count!A:B,2,FALSE))</f>
        <v>0</v>
      </c>
      <c r="F277" s="1" t="s">
        <v>406</v>
      </c>
      <c r="G277" t="s">
        <v>98</v>
      </c>
      <c r="H277">
        <v>60</v>
      </c>
      <c r="I277" s="1" t="s">
        <v>566</v>
      </c>
      <c r="J277" t="s">
        <v>98</v>
      </c>
      <c r="K277">
        <v>2</v>
      </c>
    </row>
    <row r="278" spans="1:26" x14ac:dyDescent="0.25">
      <c r="A278" t="s">
        <v>1064</v>
      </c>
      <c r="B278" t="s">
        <v>1045</v>
      </c>
      <c r="C278" t="s">
        <v>1047</v>
      </c>
      <c r="D278">
        <v>80</v>
      </c>
      <c r="E278">
        <f>IF(ISBLANK(VLOOKUP(A278,_ext_hit_count!A:B,2,FALSE)), -1, VLOOKUP(A278,_ext_hit_count!A:B,2,FALSE))</f>
        <v>0</v>
      </c>
      <c r="F278" s="1" t="s">
        <v>1038</v>
      </c>
      <c r="G278" t="s">
        <v>98</v>
      </c>
      <c r="H278">
        <v>1</v>
      </c>
    </row>
    <row r="279" spans="1:26" hidden="1" x14ac:dyDescent="0.25">
      <c r="A279" t="s">
        <v>1065</v>
      </c>
      <c r="B279" t="s">
        <v>1045</v>
      </c>
      <c r="C279" t="s">
        <v>1048</v>
      </c>
      <c r="F279" s="1" t="s">
        <v>65</v>
      </c>
      <c r="G279" t="s">
        <v>98</v>
      </c>
      <c r="H279">
        <v>40</v>
      </c>
      <c r="I279" s="1" t="s">
        <v>68</v>
      </c>
      <c r="J279" t="s">
        <v>98</v>
      </c>
      <c r="K279" t="s">
        <v>204</v>
      </c>
    </row>
    <row r="280" spans="1:26" x14ac:dyDescent="0.25">
      <c r="A280" t="s">
        <v>1049</v>
      </c>
      <c r="B280" t="s">
        <v>1050</v>
      </c>
      <c r="C280" t="s">
        <v>1051</v>
      </c>
      <c r="D280">
        <v>76</v>
      </c>
      <c r="E280">
        <f>IF(ISBLANK(VLOOKUP(A280,_ext_hit_count!A:B,2,FALSE)), -1, VLOOKUP(A280,_ext_hit_count!A:B,2,FALSE))</f>
        <v>1</v>
      </c>
      <c r="F280" s="1" t="s">
        <v>118</v>
      </c>
      <c r="G280" t="s">
        <v>100</v>
      </c>
      <c r="H280">
        <v>140</v>
      </c>
      <c r="I280" s="1" t="s">
        <v>52</v>
      </c>
      <c r="J280" t="s">
        <v>100</v>
      </c>
      <c r="K280">
        <v>40</v>
      </c>
      <c r="L280" s="1" t="s">
        <v>53</v>
      </c>
      <c r="M280" t="s">
        <v>100</v>
      </c>
      <c r="N280" t="s">
        <v>119</v>
      </c>
      <c r="O280" s="1" t="s">
        <v>54</v>
      </c>
      <c r="P280" t="s">
        <v>100</v>
      </c>
      <c r="Q280">
        <v>2</v>
      </c>
      <c r="R280" s="1" t="s">
        <v>997</v>
      </c>
      <c r="S280" t="s">
        <v>100</v>
      </c>
      <c r="T280">
        <v>40</v>
      </c>
      <c r="U280" s="1" t="s">
        <v>999</v>
      </c>
      <c r="V280" t="s">
        <v>100</v>
      </c>
      <c r="W280" t="s">
        <v>119</v>
      </c>
      <c r="X280" s="1" t="s">
        <v>998</v>
      </c>
      <c r="Y280" t="s">
        <v>100</v>
      </c>
      <c r="Z280">
        <v>2</v>
      </c>
    </row>
    <row r="281" spans="1:26" x14ac:dyDescent="0.25">
      <c r="A281" t="s">
        <v>1066</v>
      </c>
      <c r="B281" t="s">
        <v>1050</v>
      </c>
      <c r="C281" t="s">
        <v>1052</v>
      </c>
      <c r="D281">
        <v>76</v>
      </c>
      <c r="E281">
        <f>IF(ISBLANK(VLOOKUP(A281,_ext_hit_count!A:B,2,FALSE)), -1, VLOOKUP(A281,_ext_hit_count!A:B,2,FALSE))</f>
        <v>1</v>
      </c>
      <c r="F281" s="1" t="s">
        <v>118</v>
      </c>
      <c r="G281" t="s">
        <v>100</v>
      </c>
      <c r="H281">
        <v>140</v>
      </c>
      <c r="I281" s="1" t="s">
        <v>245</v>
      </c>
      <c r="J281" t="s">
        <v>100</v>
      </c>
      <c r="K281">
        <v>2</v>
      </c>
      <c r="L281" s="1" t="s">
        <v>366</v>
      </c>
      <c r="M281" t="s">
        <v>100</v>
      </c>
      <c r="N281" t="s">
        <v>119</v>
      </c>
      <c r="O281" s="1" t="s">
        <v>40</v>
      </c>
      <c r="P281" t="s">
        <v>100</v>
      </c>
      <c r="Q281">
        <v>40</v>
      </c>
      <c r="R281" s="1" t="s">
        <v>332</v>
      </c>
      <c r="S281" t="s">
        <v>100</v>
      </c>
      <c r="T281">
        <v>2</v>
      </c>
      <c r="U281" s="1" t="s">
        <v>330</v>
      </c>
      <c r="V281" t="s">
        <v>100</v>
      </c>
      <c r="W281" t="s">
        <v>119</v>
      </c>
      <c r="X281" s="1" t="s">
        <v>38</v>
      </c>
      <c r="Y281" t="s">
        <v>95</v>
      </c>
      <c r="Z281">
        <v>40</v>
      </c>
    </row>
    <row r="282" spans="1:26" hidden="1" x14ac:dyDescent="0.25">
      <c r="A282" t="s">
        <v>1067</v>
      </c>
      <c r="B282" t="s">
        <v>1050</v>
      </c>
      <c r="C282" t="s">
        <v>1053</v>
      </c>
      <c r="F282" s="1" t="s">
        <v>88</v>
      </c>
      <c r="G282" t="s">
        <v>98</v>
      </c>
      <c r="H282">
        <v>40</v>
      </c>
      <c r="I282" s="1" t="s">
        <v>89</v>
      </c>
      <c r="J282" t="s">
        <v>98</v>
      </c>
      <c r="K282" t="s">
        <v>204</v>
      </c>
      <c r="L282" s="1" t="s">
        <v>1076</v>
      </c>
      <c r="M282" t="s">
        <v>95</v>
      </c>
      <c r="N282">
        <v>6</v>
      </c>
    </row>
    <row r="283" spans="1:26" x14ac:dyDescent="0.25">
      <c r="A283" t="s">
        <v>1055</v>
      </c>
      <c r="B283" t="s">
        <v>1056</v>
      </c>
      <c r="C283" t="s">
        <v>1057</v>
      </c>
      <c r="D283">
        <v>140</v>
      </c>
      <c r="E283">
        <f>IF(ISBLANK(VLOOKUP(A283,_ext_hit_count!A:B,2,FALSE)), -1, VLOOKUP(A283,_ext_hit_count!A:B,2,FALSE))</f>
        <v>1</v>
      </c>
      <c r="F283" s="1" t="s">
        <v>117</v>
      </c>
      <c r="G283" t="s">
        <v>199</v>
      </c>
      <c r="H283">
        <v>500</v>
      </c>
      <c r="I283" s="1" t="s">
        <v>562</v>
      </c>
      <c r="J283" t="s">
        <v>199</v>
      </c>
      <c r="K283" t="s">
        <v>142</v>
      </c>
    </row>
    <row r="284" spans="1:26" x14ac:dyDescent="0.25">
      <c r="A284" t="s">
        <v>1068</v>
      </c>
      <c r="B284" t="s">
        <v>1056</v>
      </c>
      <c r="C284" t="s">
        <v>1058</v>
      </c>
      <c r="D284">
        <v>80</v>
      </c>
      <c r="E284">
        <f>IF(ISBLANK(VLOOKUP(A284,_ext_hit_count!A:B,2,FALSE)), -1, VLOOKUP(A284,_ext_hit_count!A:B,2,FALSE))</f>
        <v>0</v>
      </c>
      <c r="F284" s="1" t="s">
        <v>1038</v>
      </c>
      <c r="G284" t="s">
        <v>98</v>
      </c>
      <c r="H284">
        <v>1</v>
      </c>
    </row>
    <row r="285" spans="1:26" hidden="1" x14ac:dyDescent="0.25">
      <c r="A285" t="s">
        <v>1069</v>
      </c>
      <c r="B285" t="s">
        <v>1056</v>
      </c>
      <c r="C285" t="s">
        <v>1059</v>
      </c>
      <c r="F285" s="1" t="s">
        <v>52</v>
      </c>
      <c r="G285" t="s">
        <v>144</v>
      </c>
      <c r="H285">
        <v>40</v>
      </c>
      <c r="I285" s="1" t="s">
        <v>53</v>
      </c>
      <c r="J285" t="s">
        <v>144</v>
      </c>
      <c r="K285" t="s">
        <v>142</v>
      </c>
      <c r="L285" s="1" t="s">
        <v>54</v>
      </c>
      <c r="M285" t="s">
        <v>144</v>
      </c>
      <c r="N285" t="s">
        <v>204</v>
      </c>
      <c r="O285" s="1" t="s">
        <v>997</v>
      </c>
      <c r="P285" t="s">
        <v>144</v>
      </c>
      <c r="Q285">
        <v>40</v>
      </c>
      <c r="R285" s="1" t="s">
        <v>999</v>
      </c>
      <c r="S285" t="s">
        <v>144</v>
      </c>
      <c r="T285" t="s">
        <v>142</v>
      </c>
      <c r="U285" s="1" t="s">
        <v>998</v>
      </c>
      <c r="V285" t="s">
        <v>144</v>
      </c>
      <c r="W285" t="s">
        <v>204</v>
      </c>
    </row>
  </sheetData>
  <autoFilter ref="A1:AF285">
    <filterColumn colId="3">
      <customFilters>
        <customFilter operator="notEqual" val=" "/>
      </custom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LUT!$C:$C</xm:f>
          </x14:formula1>
          <xm:sqref>P2:P69 N47 P71:P266 M2:M266 P268:P269 S2:S119 P271:P1048576 G2:G1048576 J2:J1048576 M268:M280 M282:M1048576 S121:S1048576 Y2:Y1048576 V2:V280 V282:V1048576</xm:sqref>
        </x14:dataValidation>
        <x14:dataValidation type="list" allowBlank="1" showInputMessage="1" showErrorMessage="1">
          <x14:formula1>
            <xm:f>attributes!$A:$A</xm:f>
          </x14:formula1>
          <xm:sqref>I2:I261 U264:U1048576 X264:X1048576 R121:R1048576 O271:O1048576 L264:L1048576 I266:I1048576 F274:F1048576 F2:F270 O264:O269 I263 AD87 L2:L262 AA87 X2:X87 O2:O7 O9:O69 O71:O262 R2:R119 U2:U262 X90:X262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B48" sqref="AB48"/>
    </sheetView>
  </sheetViews>
  <sheetFormatPr defaultRowHeight="14.3" x14ac:dyDescent="0.25"/>
  <cols>
    <col min="1" max="1" width="11.875" bestFit="1" customWidth="1"/>
    <col min="2" max="2" width="4.75" bestFit="1" customWidth="1"/>
    <col min="3" max="12" width="9" customWidth="1"/>
    <col min="15" max="15" width="26" bestFit="1" customWidth="1"/>
    <col min="16" max="16" width="18.875" bestFit="1" customWidth="1"/>
    <col min="17" max="17" width="14" bestFit="1" customWidth="1"/>
    <col min="18" max="18" width="11.5" bestFit="1" customWidth="1"/>
    <col min="19" max="19" width="13.875" bestFit="1" customWidth="1"/>
    <col min="28" max="28" width="17.375" bestFit="1" customWidth="1"/>
  </cols>
  <sheetData>
    <row r="1" spans="1:28" x14ac:dyDescent="0.25">
      <c r="A1" t="s">
        <v>904</v>
      </c>
      <c r="B1" t="s">
        <v>906</v>
      </c>
      <c r="C1" t="s">
        <v>905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138</v>
      </c>
      <c r="N1" t="s">
        <v>920</v>
      </c>
      <c r="O1" t="s">
        <v>935</v>
      </c>
      <c r="P1" t="s">
        <v>936</v>
      </c>
      <c r="Q1" t="s">
        <v>981</v>
      </c>
      <c r="R1" t="s">
        <v>982</v>
      </c>
      <c r="S1" t="s">
        <v>983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950</v>
      </c>
      <c r="AA1" t="s">
        <v>1029</v>
      </c>
      <c r="AB1" t="s">
        <v>1077</v>
      </c>
    </row>
    <row r="2" spans="1:28" x14ac:dyDescent="0.25">
      <c r="A2" t="s">
        <v>892</v>
      </c>
      <c r="B2" t="s">
        <v>907</v>
      </c>
      <c r="C2">
        <v>16</v>
      </c>
      <c r="D2" s="2">
        <v>527</v>
      </c>
      <c r="E2" s="2">
        <v>310</v>
      </c>
      <c r="F2" s="2">
        <v>122</v>
      </c>
      <c r="G2" s="2">
        <v>1379</v>
      </c>
      <c r="H2" s="2">
        <v>778</v>
      </c>
      <c r="I2" s="2">
        <v>326</v>
      </c>
      <c r="J2" s="2">
        <v>1659</v>
      </c>
      <c r="K2" s="2">
        <v>913</v>
      </c>
      <c r="L2" s="2">
        <v>386</v>
      </c>
      <c r="M2" t="s">
        <v>924</v>
      </c>
      <c r="N2" t="s">
        <v>928</v>
      </c>
      <c r="AB2">
        <f>IF(ISBLANK(VLOOKUP(CONCATENATE(A2, "_0"),_ext_crit_hit!A:B,2,FALSE)),-1,VLOOKUP(CONCATENATE(A2, "_0"),_ext_crit_hit!A:B,2,FALSE))</f>
        <v>-1</v>
      </c>
    </row>
    <row r="3" spans="1:28" x14ac:dyDescent="0.25">
      <c r="A3" t="s">
        <v>815</v>
      </c>
      <c r="B3" t="s">
        <v>907</v>
      </c>
      <c r="C3">
        <v>22</v>
      </c>
      <c r="D3" s="2">
        <v>1451</v>
      </c>
      <c r="E3" s="2">
        <v>622</v>
      </c>
      <c r="F3" s="2">
        <v>380</v>
      </c>
      <c r="G3" s="2">
        <v>3617</v>
      </c>
      <c r="H3" s="2">
        <v>1516</v>
      </c>
      <c r="I3" s="2">
        <v>950</v>
      </c>
      <c r="J3" s="2">
        <v>4272</v>
      </c>
      <c r="K3" s="2">
        <v>1711</v>
      </c>
      <c r="L3" s="2">
        <v>1085</v>
      </c>
      <c r="M3" t="s">
        <v>922</v>
      </c>
      <c r="N3" t="s">
        <v>927</v>
      </c>
      <c r="O3" t="s">
        <v>962</v>
      </c>
      <c r="P3" t="s">
        <v>963</v>
      </c>
      <c r="Q3" t="s">
        <v>966</v>
      </c>
      <c r="R3" t="s">
        <v>967</v>
      </c>
      <c r="S3" t="s">
        <v>968</v>
      </c>
      <c r="T3" t="s">
        <v>946</v>
      </c>
      <c r="U3" t="s">
        <v>948</v>
      </c>
      <c r="V3" t="s">
        <v>946</v>
      </c>
      <c r="W3" t="s">
        <v>946</v>
      </c>
      <c r="X3" t="s">
        <v>949</v>
      </c>
      <c r="Y3" t="s">
        <v>951</v>
      </c>
      <c r="Z3" t="s">
        <v>946</v>
      </c>
      <c r="AA3" t="s">
        <v>957</v>
      </c>
      <c r="AB3">
        <f>IF(ISBLANK(VLOOKUP(CONCATENATE(A3, "_0"),_ext_crit_hit!A:B,2,FALSE)),-1,VLOOKUP(CONCATENATE(A3, "_0"),_ext_crit_hit!A:B,2,FALSE))</f>
        <v>2</v>
      </c>
    </row>
    <row r="4" spans="1:28" x14ac:dyDescent="0.25">
      <c r="A4" t="s">
        <v>850</v>
      </c>
      <c r="B4" t="s">
        <v>908</v>
      </c>
      <c r="C4">
        <v>6</v>
      </c>
      <c r="D4" s="2">
        <v>443</v>
      </c>
      <c r="E4" s="2">
        <v>139</v>
      </c>
      <c r="F4" s="2">
        <v>75</v>
      </c>
      <c r="G4" s="2">
        <v>1145</v>
      </c>
      <c r="H4" s="2">
        <v>349</v>
      </c>
      <c r="I4" s="2">
        <v>189</v>
      </c>
      <c r="J4" s="2">
        <v>1390</v>
      </c>
      <c r="K4" s="2">
        <v>414</v>
      </c>
      <c r="L4" s="2">
        <v>239</v>
      </c>
      <c r="M4" t="s">
        <v>924</v>
      </c>
      <c r="N4" t="s">
        <v>930</v>
      </c>
      <c r="AB4">
        <f>IF(ISBLANK(VLOOKUP(CONCATENATE(A4, "_0"),_ext_crit_hit!A:B,2,FALSE)),-1,VLOOKUP(CONCATENATE(A4, "_0"),_ext_crit_hit!A:B,2,FALSE))</f>
        <v>-1</v>
      </c>
    </row>
    <row r="5" spans="1:28" x14ac:dyDescent="0.25">
      <c r="A5" t="s">
        <v>835</v>
      </c>
      <c r="B5" t="s">
        <v>908</v>
      </c>
      <c r="C5">
        <v>12</v>
      </c>
      <c r="D5" s="2">
        <v>2119</v>
      </c>
      <c r="E5" s="2">
        <v>405</v>
      </c>
      <c r="F5" s="2">
        <v>259</v>
      </c>
      <c r="G5" s="2">
        <v>3841</v>
      </c>
      <c r="H5" s="2">
        <v>1047</v>
      </c>
      <c r="I5" s="2">
        <v>691</v>
      </c>
      <c r="J5" s="2">
        <v>4381</v>
      </c>
      <c r="K5" s="2">
        <v>1192</v>
      </c>
      <c r="L5" s="2">
        <v>801</v>
      </c>
      <c r="M5" t="s">
        <v>923</v>
      </c>
      <c r="N5" t="s">
        <v>930</v>
      </c>
      <c r="O5" t="s">
        <v>962</v>
      </c>
      <c r="P5" t="s">
        <v>972</v>
      </c>
      <c r="Q5" t="s">
        <v>967</v>
      </c>
      <c r="R5" t="s">
        <v>969</v>
      </c>
      <c r="S5" t="s">
        <v>968</v>
      </c>
      <c r="T5" t="s">
        <v>949</v>
      </c>
      <c r="U5" t="s">
        <v>955</v>
      </c>
      <c r="V5" t="s">
        <v>949</v>
      </c>
      <c r="W5" t="s">
        <v>949</v>
      </c>
      <c r="X5" t="s">
        <v>949</v>
      </c>
      <c r="Y5" t="s">
        <v>955</v>
      </c>
      <c r="AA5" t="s">
        <v>957</v>
      </c>
      <c r="AB5">
        <f>IF(ISBLANK(VLOOKUP(CONCATENATE(A5, "_0"),_ext_crit_hit!A:B,2,FALSE)),-1,VLOOKUP(CONCATENATE(A5, "_0"),_ext_crit_hit!A:B,2,FALSE))</f>
        <v>1</v>
      </c>
    </row>
    <row r="6" spans="1:28" x14ac:dyDescent="0.25">
      <c r="A6" t="s">
        <v>893</v>
      </c>
      <c r="B6" t="s">
        <v>907</v>
      </c>
      <c r="C6">
        <v>20</v>
      </c>
      <c r="D6" s="2">
        <v>688</v>
      </c>
      <c r="E6" s="2">
        <v>400</v>
      </c>
      <c r="F6" s="2">
        <v>154</v>
      </c>
      <c r="G6" s="2">
        <v>1798</v>
      </c>
      <c r="H6" s="2">
        <v>1000</v>
      </c>
      <c r="I6" s="2">
        <v>412</v>
      </c>
      <c r="J6" s="2">
        <v>2163</v>
      </c>
      <c r="K6" s="2">
        <v>1175</v>
      </c>
      <c r="L6" s="2">
        <v>492</v>
      </c>
      <c r="M6" t="s">
        <v>924</v>
      </c>
      <c r="N6" t="s">
        <v>928</v>
      </c>
      <c r="AB6">
        <f>IF(ISBLANK(VLOOKUP(CONCATENATE(A6, "_0"),_ext_crit_hit!A:B,2,FALSE)),-1,VLOOKUP(CONCATENATE(A6, "_0"),_ext_crit_hit!A:B,2,FALSE))</f>
        <v>-1</v>
      </c>
    </row>
    <row r="7" spans="1:28" x14ac:dyDescent="0.25">
      <c r="A7" t="s">
        <v>836</v>
      </c>
      <c r="B7" t="s">
        <v>907</v>
      </c>
      <c r="C7">
        <v>20</v>
      </c>
      <c r="D7" s="2">
        <v>1258</v>
      </c>
      <c r="E7" s="2">
        <v>540</v>
      </c>
      <c r="F7" s="2">
        <v>296</v>
      </c>
      <c r="G7" s="2">
        <v>3298</v>
      </c>
      <c r="H7" s="2">
        <v>1380</v>
      </c>
      <c r="I7" s="2">
        <v>746</v>
      </c>
      <c r="J7" s="2">
        <v>3953</v>
      </c>
      <c r="K7" s="2">
        <v>1575</v>
      </c>
      <c r="L7" s="2">
        <v>881</v>
      </c>
      <c r="M7" t="s">
        <v>923</v>
      </c>
      <c r="N7" t="s">
        <v>927</v>
      </c>
      <c r="O7" t="s">
        <v>962</v>
      </c>
      <c r="P7" t="s">
        <v>963</v>
      </c>
      <c r="Q7" t="s">
        <v>964</v>
      </c>
      <c r="R7" t="s">
        <v>965</v>
      </c>
      <c r="S7" t="s">
        <v>966</v>
      </c>
      <c r="T7" t="s">
        <v>943</v>
      </c>
      <c r="U7" t="s">
        <v>957</v>
      </c>
      <c r="V7" t="s">
        <v>957</v>
      </c>
      <c r="W7" t="s">
        <v>957</v>
      </c>
      <c r="X7" t="s">
        <v>953</v>
      </c>
      <c r="Y7" t="s">
        <v>951</v>
      </c>
      <c r="AA7" t="s">
        <v>957</v>
      </c>
      <c r="AB7">
        <f>IF(ISBLANK(VLOOKUP(CONCATENATE(A7, "_0"),_ext_crit_hit!A:B,2,FALSE)),-1,VLOOKUP(CONCATENATE(A7, "_0"),_ext_crit_hit!A:B,2,FALSE))</f>
        <v>-1</v>
      </c>
    </row>
    <row r="8" spans="1:28" x14ac:dyDescent="0.25">
      <c r="A8" t="s">
        <v>887</v>
      </c>
      <c r="B8" t="s">
        <v>907</v>
      </c>
      <c r="C8">
        <v>10</v>
      </c>
      <c r="D8" s="2">
        <v>847</v>
      </c>
      <c r="E8" s="2">
        <v>179</v>
      </c>
      <c r="F8" s="2">
        <v>175</v>
      </c>
      <c r="G8" s="2">
        <v>2203</v>
      </c>
      <c r="H8" s="2">
        <v>461</v>
      </c>
      <c r="I8" s="2">
        <v>439</v>
      </c>
      <c r="J8" s="2">
        <v>2673</v>
      </c>
      <c r="K8" s="2">
        <v>541</v>
      </c>
      <c r="L8" s="2">
        <v>524</v>
      </c>
      <c r="M8" t="s">
        <v>924</v>
      </c>
      <c r="N8" t="s">
        <v>926</v>
      </c>
      <c r="AB8">
        <f>IF(ISBLANK(VLOOKUP(CONCATENATE(A8, "_0"),_ext_crit_hit!A:B,2,FALSE)),-1,VLOOKUP(CONCATENATE(A8, "_0"),_ext_crit_hit!A:B,2,FALSE))</f>
        <v>-1</v>
      </c>
    </row>
    <row r="9" spans="1:28" x14ac:dyDescent="0.25">
      <c r="A9" t="s">
        <v>825</v>
      </c>
      <c r="B9" t="s">
        <v>908</v>
      </c>
      <c r="C9">
        <v>26</v>
      </c>
      <c r="D9">
        <f>INDEX(stats_base!D:D,MATCH(CONCATENATE($M9,"_",$N9),stats_base!$C:$C,0))</f>
        <v>882</v>
      </c>
      <c r="E9">
        <f>INDEX(stats_base!E:E,MATCH(CONCATENATE($M9,"_",$N9),stats_base!$C:$C,0))</f>
        <v>511</v>
      </c>
      <c r="F9">
        <f>INDEX(stats_base!F:F,MATCH(CONCATENATE($M9,"_",$N9),stats_base!$C:$C,0))</f>
        <v>199</v>
      </c>
      <c r="G9">
        <f>INDEX(stats_base!G:G,MATCH(CONCATENATE($M9,"_",$N9),stats_base!$C:$C,0))</f>
        <v>2310</v>
      </c>
      <c r="H9">
        <f>INDEX(stats_base!H:H,MATCH(CONCATENATE($M9,"_",$N9),stats_base!$C:$C,0))</f>
        <v>1279</v>
      </c>
      <c r="I9">
        <f>INDEX(stats_base!I:I,MATCH(CONCATENATE($M9,"_",$N9),stats_base!$C:$C,0))</f>
        <v>529</v>
      </c>
      <c r="J9">
        <f>INDEX(stats_base!J:J,MATCH(CONCATENATE($M9,"_",$N9),stats_base!$C:$C,0))</f>
        <v>2785</v>
      </c>
      <c r="K9">
        <f>INDEX(stats_base!K:K,MATCH(CONCATENATE($M9,"_",$N9),stats_base!$C:$C,0))</f>
        <v>1509</v>
      </c>
      <c r="L9">
        <f>INDEX(stats_base!L:L,MATCH(CONCATENATE($M9,"_",$N9),stats_base!$C:$C,0))</f>
        <v>634</v>
      </c>
      <c r="M9" t="s">
        <v>923</v>
      </c>
      <c r="N9" t="s">
        <v>929</v>
      </c>
      <c r="O9" t="s">
        <v>962</v>
      </c>
      <c r="P9" t="s">
        <v>973</v>
      </c>
      <c r="Q9" t="s">
        <v>966</v>
      </c>
      <c r="R9" t="s">
        <v>964</v>
      </c>
      <c r="S9" t="s">
        <v>969</v>
      </c>
      <c r="T9" t="s">
        <v>948</v>
      </c>
      <c r="U9" t="s">
        <v>953</v>
      </c>
      <c r="V9" t="s">
        <v>953</v>
      </c>
      <c r="W9" t="s">
        <v>947</v>
      </c>
      <c r="X9" t="s">
        <v>953</v>
      </c>
      <c r="Y9" t="s">
        <v>953</v>
      </c>
      <c r="AB9">
        <f>IF(ISBLANK(VLOOKUP(CONCATENATE(A9, "_0"),_ext_crit_hit!A:B,2,FALSE)),-1,VLOOKUP(CONCATENATE(A9, "_0"),_ext_crit_hit!A:B,2,FALSE))</f>
        <v>-1</v>
      </c>
    </row>
    <row r="10" spans="1:28" x14ac:dyDescent="0.25">
      <c r="A10" t="s">
        <v>860</v>
      </c>
      <c r="B10" t="s">
        <v>907</v>
      </c>
      <c r="C10">
        <v>13</v>
      </c>
      <c r="D10" s="2">
        <v>386</v>
      </c>
      <c r="E10" s="2">
        <v>212</v>
      </c>
      <c r="F10" s="2">
        <v>76</v>
      </c>
      <c r="G10" s="2">
        <v>1004</v>
      </c>
      <c r="H10" s="2">
        <v>530</v>
      </c>
      <c r="I10" s="2">
        <v>196</v>
      </c>
      <c r="J10" s="2">
        <v>1219</v>
      </c>
      <c r="K10" s="2">
        <v>635</v>
      </c>
      <c r="L10" s="2">
        <v>241</v>
      </c>
      <c r="M10" t="s">
        <v>924</v>
      </c>
      <c r="N10" t="s">
        <v>928</v>
      </c>
      <c r="AB10">
        <f>IF(ISBLANK(VLOOKUP(CONCATENATE(A10, "_0"),_ext_crit_hit!A:B,2,FALSE)),-1,VLOOKUP(CONCATENATE(A10, "_0"),_ext_crit_hit!A:B,2,FALSE))</f>
        <v>-1</v>
      </c>
    </row>
    <row r="11" spans="1:28" x14ac:dyDescent="0.25">
      <c r="A11" t="s">
        <v>1026</v>
      </c>
      <c r="B11" t="s">
        <v>907</v>
      </c>
      <c r="C11">
        <v>29</v>
      </c>
      <c r="D11" s="2">
        <v>947</v>
      </c>
      <c r="E11" s="2">
        <v>569</v>
      </c>
      <c r="F11" s="2">
        <v>244</v>
      </c>
      <c r="G11" s="2">
        <v>2453</v>
      </c>
      <c r="H11" s="2">
        <v>1415</v>
      </c>
      <c r="I11" s="2">
        <v>652</v>
      </c>
      <c r="J11" s="2">
        <v>2928</v>
      </c>
      <c r="K11" s="2">
        <v>1645</v>
      </c>
      <c r="L11" s="2">
        <v>757</v>
      </c>
      <c r="M11" t="s">
        <v>925</v>
      </c>
      <c r="N11" t="s">
        <v>928</v>
      </c>
      <c r="O11" t="s">
        <v>962</v>
      </c>
      <c r="P11" t="s">
        <v>973</v>
      </c>
      <c r="Q11" t="s">
        <v>964</v>
      </c>
      <c r="R11" t="s">
        <v>967</v>
      </c>
      <c r="S11" t="s">
        <v>965</v>
      </c>
      <c r="T11" t="s">
        <v>948</v>
      </c>
      <c r="U11" t="s">
        <v>951</v>
      </c>
      <c r="V11" t="s">
        <v>951</v>
      </c>
      <c r="W11" t="s">
        <v>948</v>
      </c>
      <c r="X11" t="s">
        <v>957</v>
      </c>
      <c r="Y11" t="s">
        <v>951</v>
      </c>
      <c r="AA11" t="s">
        <v>949</v>
      </c>
      <c r="AB11">
        <f>IF(ISBLANK(VLOOKUP(CONCATENATE(A11, "_0"),_ext_crit_hit!A:B,2,FALSE)),-1,VLOOKUP(CONCATENATE(A11, "_0"),_ext_crit_hit!A:B,2,FALSE))</f>
        <v>-1</v>
      </c>
    </row>
    <row r="12" spans="1:28" x14ac:dyDescent="0.25">
      <c r="A12" t="s">
        <v>875</v>
      </c>
      <c r="B12" t="s">
        <v>908</v>
      </c>
      <c r="C12">
        <v>16</v>
      </c>
      <c r="D12" s="2">
        <v>1231</v>
      </c>
      <c r="E12" s="2">
        <v>467</v>
      </c>
      <c r="F12" s="2">
        <v>270</v>
      </c>
      <c r="G12" s="2">
        <v>3217</v>
      </c>
      <c r="H12" s="2">
        <v>1169</v>
      </c>
      <c r="I12" s="2">
        <v>678</v>
      </c>
      <c r="J12" s="2">
        <v>3872</v>
      </c>
      <c r="K12" s="2">
        <v>1364</v>
      </c>
      <c r="L12" s="2">
        <v>813</v>
      </c>
      <c r="M12" t="s">
        <v>924</v>
      </c>
      <c r="N12" t="s">
        <v>927</v>
      </c>
      <c r="T12" t="s">
        <v>957</v>
      </c>
      <c r="U12" t="s">
        <v>951</v>
      </c>
      <c r="V12" t="s">
        <v>951</v>
      </c>
      <c r="W12" t="s">
        <v>952</v>
      </c>
      <c r="X12" t="s">
        <v>951</v>
      </c>
      <c r="Y12" t="s">
        <v>951</v>
      </c>
      <c r="AB12">
        <f>IF(ISBLANK(VLOOKUP(CONCATENATE(A12, "_0"),_ext_crit_hit!A:B,2,FALSE)),-1,VLOOKUP(CONCATENATE(A12, "_0"),_ext_crit_hit!A:B,2,FALSE))</f>
        <v>-1</v>
      </c>
    </row>
    <row r="13" spans="1:28" x14ac:dyDescent="0.25">
      <c r="A13" t="s">
        <v>891</v>
      </c>
      <c r="B13" t="s">
        <v>907</v>
      </c>
      <c r="C13">
        <v>10</v>
      </c>
      <c r="D13" s="2">
        <v>859</v>
      </c>
      <c r="E13" s="2">
        <v>190</v>
      </c>
      <c r="F13" s="2">
        <v>191</v>
      </c>
      <c r="G13" s="2">
        <v>2239</v>
      </c>
      <c r="H13" s="2">
        <v>496</v>
      </c>
      <c r="I13" s="2">
        <v>479</v>
      </c>
      <c r="J13" s="2">
        <v>2709</v>
      </c>
      <c r="K13" s="2">
        <v>576</v>
      </c>
      <c r="L13" s="2">
        <v>564</v>
      </c>
      <c r="M13" t="s">
        <v>924</v>
      </c>
      <c r="N13" t="s">
        <v>926</v>
      </c>
      <c r="AB13">
        <f>IF(ISBLANK(VLOOKUP(CONCATENATE(A13, "_0"),_ext_crit_hit!A:B,2,FALSE)),-1,VLOOKUP(CONCATENATE(A13, "_0"),_ext_crit_hit!A:B,2,FALSE))</f>
        <v>-1</v>
      </c>
    </row>
    <row r="14" spans="1:28" x14ac:dyDescent="0.25">
      <c r="A14" t="s">
        <v>881</v>
      </c>
      <c r="B14" t="s">
        <v>908</v>
      </c>
      <c r="C14">
        <v>20</v>
      </c>
      <c r="D14" s="2">
        <v>659</v>
      </c>
      <c r="E14" s="2">
        <v>361</v>
      </c>
      <c r="F14" s="2">
        <v>125</v>
      </c>
      <c r="G14" s="2">
        <v>1709</v>
      </c>
      <c r="H14" s="2">
        <v>901</v>
      </c>
      <c r="I14" s="2">
        <v>323</v>
      </c>
      <c r="J14" s="2">
        <v>2074</v>
      </c>
      <c r="K14" s="2">
        <v>1076</v>
      </c>
      <c r="L14" s="2">
        <v>403</v>
      </c>
      <c r="M14" t="s">
        <v>924</v>
      </c>
      <c r="N14" t="s">
        <v>929</v>
      </c>
      <c r="AB14">
        <f>IF(ISBLANK(VLOOKUP(CONCATENATE(A14, "_0"),_ext_crit_hit!A:B,2,FALSE)),-1,VLOOKUP(CONCATENATE(A14, "_0"),_ext_crit_hit!A:B,2,FALSE))</f>
        <v>-1</v>
      </c>
    </row>
    <row r="15" spans="1:28" x14ac:dyDescent="0.25">
      <c r="A15" t="s">
        <v>854</v>
      </c>
      <c r="B15" t="s">
        <v>907</v>
      </c>
      <c r="C15">
        <v>13</v>
      </c>
      <c r="D15" s="2">
        <v>386</v>
      </c>
      <c r="E15" s="2">
        <v>212</v>
      </c>
      <c r="F15" s="2">
        <v>76</v>
      </c>
      <c r="G15" s="2">
        <v>1004</v>
      </c>
      <c r="H15" s="2">
        <v>530</v>
      </c>
      <c r="I15" s="2">
        <v>196</v>
      </c>
      <c r="J15" s="2">
        <v>1219</v>
      </c>
      <c r="K15" s="2">
        <v>635</v>
      </c>
      <c r="L15" s="2">
        <v>241</v>
      </c>
      <c r="M15" t="s">
        <v>924</v>
      </c>
      <c r="N15" t="s">
        <v>928</v>
      </c>
      <c r="AB15">
        <f>IF(ISBLANK(VLOOKUP(CONCATENATE(A15, "_0"),_ext_crit_hit!A:B,2,FALSE)),-1,VLOOKUP(CONCATENATE(A15, "_0"),_ext_crit_hit!A:B,2,FALSE))</f>
        <v>-1</v>
      </c>
    </row>
    <row r="16" spans="1:28" x14ac:dyDescent="0.25">
      <c r="A16" t="s">
        <v>844</v>
      </c>
      <c r="B16" t="s">
        <v>907</v>
      </c>
      <c r="C16">
        <v>20</v>
      </c>
      <c r="D16" s="2">
        <v>703</v>
      </c>
      <c r="E16" s="2">
        <v>419</v>
      </c>
      <c r="F16" s="2">
        <v>169</v>
      </c>
      <c r="G16" s="2">
        <v>1843</v>
      </c>
      <c r="H16" s="2">
        <v>1049</v>
      </c>
      <c r="I16" s="2">
        <v>457</v>
      </c>
      <c r="J16" s="2">
        <v>2208</v>
      </c>
      <c r="K16" s="2">
        <v>1224</v>
      </c>
      <c r="L16" s="2">
        <v>537</v>
      </c>
      <c r="M16" t="s">
        <v>925</v>
      </c>
      <c r="N16" t="s">
        <v>928</v>
      </c>
      <c r="AB16">
        <f>IF(ISBLANK(VLOOKUP(CONCATENATE(A16, "_0"),_ext_crit_hit!A:B,2,FALSE)),-1,VLOOKUP(CONCATENATE(A16, "_0"),_ext_crit_hit!A:B,2,FALSE))</f>
        <v>-1</v>
      </c>
    </row>
    <row r="17" spans="1:28" x14ac:dyDescent="0.25">
      <c r="A17" t="s">
        <v>856</v>
      </c>
      <c r="B17" t="s">
        <v>907</v>
      </c>
      <c r="C17">
        <v>13</v>
      </c>
      <c r="D17" s="2">
        <v>378</v>
      </c>
      <c r="E17" s="2">
        <v>201</v>
      </c>
      <c r="F17" s="2">
        <v>67</v>
      </c>
      <c r="G17" s="2">
        <v>978</v>
      </c>
      <c r="H17" s="2">
        <v>501</v>
      </c>
      <c r="I17" s="2">
        <v>169</v>
      </c>
      <c r="J17" s="2">
        <v>1193</v>
      </c>
      <c r="K17" s="2">
        <v>606</v>
      </c>
      <c r="L17" s="2">
        <v>214</v>
      </c>
      <c r="M17" t="s">
        <v>924</v>
      </c>
      <c r="N17" t="s">
        <v>928</v>
      </c>
      <c r="AB17">
        <f>IF(ISBLANK(VLOOKUP(CONCATENATE(A17, "_0"),_ext_crit_hit!A:B,2,FALSE)),-1,VLOOKUP(CONCATENATE(A17, "_0"),_ext_crit_hit!A:B,2,FALSE))</f>
        <v>-1</v>
      </c>
    </row>
    <row r="18" spans="1:28" x14ac:dyDescent="0.25">
      <c r="A18" t="s">
        <v>832</v>
      </c>
      <c r="B18" t="s">
        <v>907</v>
      </c>
      <c r="C18">
        <v>16</v>
      </c>
      <c r="D18" s="2">
        <v>1249</v>
      </c>
      <c r="E18" s="2">
        <v>490</v>
      </c>
      <c r="F18" s="2">
        <v>293</v>
      </c>
      <c r="G18" s="2">
        <v>3271</v>
      </c>
      <c r="H18" s="2">
        <v>1228</v>
      </c>
      <c r="I18" s="2">
        <v>737</v>
      </c>
      <c r="J18" s="2">
        <v>3926</v>
      </c>
      <c r="K18" s="2">
        <v>1423</v>
      </c>
      <c r="L18" s="2">
        <v>872</v>
      </c>
      <c r="M18" t="s">
        <v>923</v>
      </c>
      <c r="N18" t="s">
        <v>927</v>
      </c>
      <c r="O18" t="s">
        <v>962</v>
      </c>
      <c r="P18" t="s">
        <v>963</v>
      </c>
      <c r="Q18" t="s">
        <v>967</v>
      </c>
      <c r="R18" t="s">
        <v>969</v>
      </c>
      <c r="S18" t="s">
        <v>964</v>
      </c>
      <c r="T18" t="s">
        <v>952</v>
      </c>
      <c r="U18" t="s">
        <v>947</v>
      </c>
      <c r="V18" t="s">
        <v>947</v>
      </c>
      <c r="W18" t="s">
        <v>951</v>
      </c>
      <c r="X18" t="s">
        <v>951</v>
      </c>
      <c r="Y18" t="s">
        <v>951</v>
      </c>
      <c r="AB18">
        <f>IF(ISBLANK(VLOOKUP(CONCATENATE(A18, "_0"),_ext_crit_hit!A:B,2,FALSE)),-1,VLOOKUP(CONCATENATE(A18, "_0"),_ext_crit_hit!A:B,2,FALSE))</f>
        <v>-1</v>
      </c>
    </row>
    <row r="19" spans="1:28" x14ac:dyDescent="0.25">
      <c r="A19" t="s">
        <v>870</v>
      </c>
      <c r="B19" t="s">
        <v>907</v>
      </c>
      <c r="C19">
        <v>8</v>
      </c>
      <c r="D19" s="2">
        <v>652</v>
      </c>
      <c r="E19" s="2">
        <v>137</v>
      </c>
      <c r="F19" s="2">
        <v>134</v>
      </c>
      <c r="G19" s="2">
        <v>1696</v>
      </c>
      <c r="H19" s="2">
        <v>353</v>
      </c>
      <c r="I19" s="2">
        <v>338</v>
      </c>
      <c r="J19" s="2">
        <v>2056</v>
      </c>
      <c r="K19" s="2">
        <v>413</v>
      </c>
      <c r="L19" s="2">
        <v>403</v>
      </c>
      <c r="M19" t="s">
        <v>924</v>
      </c>
      <c r="N19" t="s">
        <v>926</v>
      </c>
      <c r="AB19">
        <f>IF(ISBLANK(VLOOKUP(CONCATENATE(A19, "_0"),_ext_crit_hit!A:B,2,FALSE)),-1,VLOOKUP(CONCATENATE(A19, "_0"),_ext_crit_hit!A:B,2,FALSE))</f>
        <v>-1</v>
      </c>
    </row>
    <row r="20" spans="1:28" x14ac:dyDescent="0.25">
      <c r="A20" t="s">
        <v>882</v>
      </c>
      <c r="B20" t="s">
        <v>908</v>
      </c>
      <c r="C20">
        <v>16</v>
      </c>
      <c r="D20" s="2">
        <v>1231</v>
      </c>
      <c r="E20" s="2">
        <v>467</v>
      </c>
      <c r="F20" s="2">
        <v>270</v>
      </c>
      <c r="G20" s="2">
        <v>3217</v>
      </c>
      <c r="H20" s="2">
        <v>1169</v>
      </c>
      <c r="I20" s="2">
        <v>678</v>
      </c>
      <c r="J20" s="2">
        <v>3872</v>
      </c>
      <c r="K20" s="2">
        <v>1364</v>
      </c>
      <c r="L20" s="2">
        <v>813</v>
      </c>
      <c r="M20" t="s">
        <v>924</v>
      </c>
      <c r="N20" t="s">
        <v>927</v>
      </c>
      <c r="T20" t="s">
        <v>952</v>
      </c>
      <c r="U20" t="s">
        <v>951</v>
      </c>
      <c r="V20" t="s">
        <v>951</v>
      </c>
      <c r="W20" t="s">
        <v>955</v>
      </c>
      <c r="X20" t="s">
        <v>951</v>
      </c>
      <c r="Y20" t="s">
        <v>951</v>
      </c>
      <c r="AB20">
        <f>IF(ISBLANK(VLOOKUP(CONCATENATE(A20, "_0"),_ext_crit_hit!A:B,2,FALSE)),-1,VLOOKUP(CONCATENATE(A20, "_0"),_ext_crit_hit!A:B,2,FALSE))</f>
        <v>-1</v>
      </c>
    </row>
    <row r="21" spans="1:28" x14ac:dyDescent="0.25">
      <c r="A21" t="s">
        <v>894</v>
      </c>
      <c r="B21" t="s">
        <v>907</v>
      </c>
      <c r="C21">
        <v>16</v>
      </c>
      <c r="D21" s="2">
        <v>539</v>
      </c>
      <c r="E21" s="2">
        <v>325</v>
      </c>
      <c r="F21" s="2">
        <v>134</v>
      </c>
      <c r="G21" s="2">
        <v>1415</v>
      </c>
      <c r="H21" s="2">
        <v>817</v>
      </c>
      <c r="I21" s="2">
        <v>362</v>
      </c>
      <c r="J21" s="2">
        <v>1695</v>
      </c>
      <c r="K21" s="2">
        <v>952</v>
      </c>
      <c r="L21" s="2">
        <v>422</v>
      </c>
      <c r="M21" t="s">
        <v>924</v>
      </c>
      <c r="N21" t="s">
        <v>928</v>
      </c>
      <c r="AB21">
        <f>IF(ISBLANK(VLOOKUP(CONCATENATE(A21, "_0"),_ext_crit_hit!A:B,2,FALSE)),-1,VLOOKUP(CONCATENATE(A21, "_0"),_ext_crit_hit!A:B,2,FALSE))</f>
        <v>-1</v>
      </c>
    </row>
    <row r="22" spans="1:28" x14ac:dyDescent="0.25">
      <c r="A22" t="s">
        <v>843</v>
      </c>
      <c r="B22" t="s">
        <v>908</v>
      </c>
      <c r="C22">
        <v>16</v>
      </c>
      <c r="D22" s="2">
        <v>539</v>
      </c>
      <c r="E22" s="2">
        <v>325</v>
      </c>
      <c r="F22" s="2">
        <v>134</v>
      </c>
      <c r="G22" s="2">
        <v>1415</v>
      </c>
      <c r="H22" s="2">
        <v>817</v>
      </c>
      <c r="I22" s="2">
        <v>362</v>
      </c>
      <c r="J22" s="2">
        <v>1695</v>
      </c>
      <c r="K22" s="2">
        <v>952</v>
      </c>
      <c r="L22" s="2">
        <v>422</v>
      </c>
      <c r="M22" t="s">
        <v>925</v>
      </c>
      <c r="N22" t="s">
        <v>929</v>
      </c>
      <c r="AB22">
        <f>IF(ISBLANK(VLOOKUP(CONCATENATE(A22, "_0"),_ext_crit_hit!A:B,2,FALSE)),-1,VLOOKUP(CONCATENATE(A22, "_0"),_ext_crit_hit!A:B,2,FALSE))</f>
        <v>-1</v>
      </c>
    </row>
    <row r="23" spans="1:28" x14ac:dyDescent="0.25">
      <c r="A23" t="s">
        <v>861</v>
      </c>
      <c r="B23" t="s">
        <v>907</v>
      </c>
      <c r="C23">
        <v>13</v>
      </c>
      <c r="D23" s="2">
        <v>395</v>
      </c>
      <c r="E23" s="2">
        <v>224</v>
      </c>
      <c r="F23" s="2">
        <v>84</v>
      </c>
      <c r="G23" s="2">
        <v>1031</v>
      </c>
      <c r="H23" s="2">
        <v>560</v>
      </c>
      <c r="I23" s="2">
        <v>222</v>
      </c>
      <c r="J23" s="2">
        <v>1246</v>
      </c>
      <c r="K23" s="2">
        <v>665</v>
      </c>
      <c r="L23" s="2">
        <v>267</v>
      </c>
      <c r="M23" t="s">
        <v>924</v>
      </c>
      <c r="N23" t="s">
        <v>928</v>
      </c>
      <c r="AB23">
        <f>IF(ISBLANK(VLOOKUP(CONCATENATE(A23, "_0"),_ext_crit_hit!A:B,2,FALSE)),-1,VLOOKUP(CONCATENATE(A23, "_0"),_ext_crit_hit!A:B,2,FALSE))</f>
        <v>-1</v>
      </c>
    </row>
    <row r="24" spans="1:28" x14ac:dyDescent="0.25">
      <c r="A24" t="s">
        <v>866</v>
      </c>
      <c r="B24" t="s">
        <v>907</v>
      </c>
      <c r="C24">
        <v>8</v>
      </c>
      <c r="D24" s="2">
        <v>652</v>
      </c>
      <c r="E24" s="2">
        <v>137</v>
      </c>
      <c r="F24" s="2">
        <v>134</v>
      </c>
      <c r="G24" s="2">
        <v>1696</v>
      </c>
      <c r="H24" s="2">
        <v>353</v>
      </c>
      <c r="I24" s="2">
        <v>338</v>
      </c>
      <c r="J24" s="2">
        <v>2056</v>
      </c>
      <c r="K24" s="2">
        <v>413</v>
      </c>
      <c r="L24" s="2">
        <v>403</v>
      </c>
      <c r="M24" t="s">
        <v>924</v>
      </c>
      <c r="N24" t="s">
        <v>926</v>
      </c>
      <c r="AB24">
        <f>IF(ISBLANK(VLOOKUP(CONCATENATE(A24, "_0"),_ext_crit_hit!A:B,2,FALSE)),-1,VLOOKUP(CONCATENATE(A24, "_0"),_ext_crit_hit!A:B,2,FALSE))</f>
        <v>-1</v>
      </c>
    </row>
    <row r="25" spans="1:28" x14ac:dyDescent="0.25">
      <c r="A25" t="s">
        <v>847</v>
      </c>
      <c r="B25" t="s">
        <v>908</v>
      </c>
      <c r="C25">
        <v>26</v>
      </c>
      <c r="D25" s="2">
        <v>899</v>
      </c>
      <c r="E25" s="2">
        <v>534</v>
      </c>
      <c r="F25" s="2">
        <v>216</v>
      </c>
      <c r="G25" s="2">
        <v>2363</v>
      </c>
      <c r="H25" s="2">
        <v>1338</v>
      </c>
      <c r="I25" s="2">
        <v>582</v>
      </c>
      <c r="J25" s="2">
        <v>2838</v>
      </c>
      <c r="K25" s="2">
        <v>1568</v>
      </c>
      <c r="L25" s="2">
        <v>687</v>
      </c>
      <c r="M25" t="s">
        <v>925</v>
      </c>
      <c r="N25" t="s">
        <v>929</v>
      </c>
      <c r="O25" t="s">
        <v>975</v>
      </c>
      <c r="P25" t="s">
        <v>977</v>
      </c>
      <c r="Q25" t="s">
        <v>964</v>
      </c>
      <c r="R25" t="s">
        <v>966</v>
      </c>
      <c r="S25" t="s">
        <v>965</v>
      </c>
      <c r="T25" t="s">
        <v>949</v>
      </c>
      <c r="U25" t="s">
        <v>956</v>
      </c>
      <c r="V25" t="s">
        <v>951</v>
      </c>
      <c r="W25" t="s">
        <v>948</v>
      </c>
      <c r="X25" t="s">
        <v>952</v>
      </c>
      <c r="Y25" t="s">
        <v>943</v>
      </c>
      <c r="AA25" t="s">
        <v>948</v>
      </c>
      <c r="AB25">
        <f>IF(ISBLANK(VLOOKUP(CONCATENATE(A25, "_0"),_ext_crit_hit!A:B,2,FALSE)),-1,VLOOKUP(CONCATENATE(A25, "_0"),_ext_crit_hit!A:B,2,FALSE))</f>
        <v>2</v>
      </c>
    </row>
    <row r="26" spans="1:28" x14ac:dyDescent="0.25">
      <c r="A26" t="s">
        <v>811</v>
      </c>
      <c r="B26" t="s">
        <v>907</v>
      </c>
      <c r="C26">
        <v>31</v>
      </c>
      <c r="D26">
        <f>INDEX(stats_base!D:D,MATCH(CONCATENATE($M26,"_",$N26),stats_base!$C:$C,0))</f>
        <v>1086</v>
      </c>
      <c r="E26">
        <f>INDEX(stats_base!E:E,MATCH(CONCATENATE($M26,"_",$N26),stats_base!$C:$C,0))</f>
        <v>696</v>
      </c>
      <c r="F26">
        <f>INDEX(stats_base!F:F,MATCH(CONCATENATE($M26,"_",$N26),stats_base!$C:$C,0))</f>
        <v>328</v>
      </c>
      <c r="G26">
        <f>INDEX(stats_base!G:G,MATCH(CONCATENATE($M26,"_",$N26),stats_base!$C:$C,0))</f>
        <v>2730</v>
      </c>
      <c r="H26">
        <f>INDEX(stats_base!H:H,MATCH(CONCATENATE($M26,"_",$N26),stats_base!$C:$C,0))</f>
        <v>1680</v>
      </c>
      <c r="I26">
        <f>INDEX(stats_base!I:I,MATCH(CONCATENATE($M26,"_",$N26),stats_base!$C:$C,0))</f>
        <v>874</v>
      </c>
      <c r="J26">
        <f>INDEX(stats_base!J:J,MATCH(CONCATENATE($M26,"_",$N26),stats_base!$C:$C,0))</f>
        <v>3205</v>
      </c>
      <c r="K26">
        <f>INDEX(stats_base!K:K,MATCH(CONCATENATE($M26,"_",$N26),stats_base!$C:$C,0))</f>
        <v>1910</v>
      </c>
      <c r="L26">
        <f>INDEX(stats_base!L:L,MATCH(CONCATENATE($M26,"_",$N26),stats_base!$C:$C,0))</f>
        <v>979</v>
      </c>
      <c r="M26" t="s">
        <v>921</v>
      </c>
      <c r="N26" t="s">
        <v>928</v>
      </c>
      <c r="O26" t="s">
        <v>962</v>
      </c>
      <c r="P26" t="s">
        <v>963</v>
      </c>
      <c r="Q26" t="s">
        <v>966</v>
      </c>
      <c r="R26" t="s">
        <v>969</v>
      </c>
      <c r="S26" t="s">
        <v>968</v>
      </c>
      <c r="T26" t="s">
        <v>948</v>
      </c>
      <c r="U26" t="s">
        <v>946</v>
      </c>
      <c r="V26" t="s">
        <v>946</v>
      </c>
      <c r="W26" t="s">
        <v>948</v>
      </c>
      <c r="X26" t="s">
        <v>948</v>
      </c>
      <c r="Y26" t="s">
        <v>946</v>
      </c>
      <c r="Z26" t="s">
        <v>948</v>
      </c>
      <c r="AA26" t="s">
        <v>946</v>
      </c>
      <c r="AB26">
        <f>IF(ISBLANK(VLOOKUP(CONCATENATE(A26, "_0"),_ext_crit_hit!A:B,2,FALSE)),-1,VLOOKUP(CONCATENATE(A26, "_0"),_ext_crit_hit!A:B,2,FALSE))</f>
        <v>2</v>
      </c>
    </row>
    <row r="27" spans="1:28" x14ac:dyDescent="0.25">
      <c r="A27" t="s">
        <v>872</v>
      </c>
      <c r="B27" t="s">
        <v>907</v>
      </c>
      <c r="C27">
        <v>16</v>
      </c>
      <c r="D27" s="2">
        <v>516</v>
      </c>
      <c r="E27" s="2">
        <v>294</v>
      </c>
      <c r="F27" s="2">
        <v>111</v>
      </c>
      <c r="G27" s="2">
        <v>1344</v>
      </c>
      <c r="H27" s="2">
        <v>738</v>
      </c>
      <c r="I27" s="2">
        <v>291</v>
      </c>
      <c r="J27" s="2">
        <v>1624</v>
      </c>
      <c r="K27" s="2">
        <v>873</v>
      </c>
      <c r="L27" s="2">
        <v>351</v>
      </c>
      <c r="M27" t="s">
        <v>924</v>
      </c>
      <c r="N27" t="s">
        <v>928</v>
      </c>
      <c r="AB27">
        <f>IF(ISBLANK(VLOOKUP(CONCATENATE(A27, "_0"),_ext_crit_hit!A:B,2,FALSE)),-1,VLOOKUP(CONCATENATE(A27, "_0"),_ext_crit_hit!A:B,2,FALSE))</f>
        <v>-1</v>
      </c>
    </row>
    <row r="28" spans="1:28" x14ac:dyDescent="0.25">
      <c r="A28" t="s">
        <v>897</v>
      </c>
      <c r="B28" t="s">
        <v>908</v>
      </c>
      <c r="C28">
        <v>14</v>
      </c>
      <c r="D28" s="2">
        <v>968</v>
      </c>
      <c r="E28" s="2">
        <v>385</v>
      </c>
      <c r="F28" s="2">
        <v>237</v>
      </c>
      <c r="G28" s="2">
        <v>2534</v>
      </c>
      <c r="H28" s="2">
        <v>967</v>
      </c>
      <c r="I28" s="2">
        <v>597</v>
      </c>
      <c r="J28" s="2">
        <v>3039</v>
      </c>
      <c r="K28" s="2">
        <v>1117</v>
      </c>
      <c r="L28" s="2">
        <v>702</v>
      </c>
      <c r="M28" t="s">
        <v>925</v>
      </c>
      <c r="N28" t="s">
        <v>927</v>
      </c>
      <c r="AB28">
        <f>IF(ISBLANK(VLOOKUP(CONCATENATE(A28, "_0"),_ext_crit_hit!A:B,2,FALSE)),-1,VLOOKUP(CONCATENATE(A28, "_0"),_ext_crit_hit!A:B,2,FALSE))</f>
        <v>-1</v>
      </c>
    </row>
    <row r="29" spans="1:28" x14ac:dyDescent="0.25">
      <c r="A29" t="s">
        <v>809</v>
      </c>
      <c r="B29" t="s">
        <v>907</v>
      </c>
      <c r="C29">
        <v>21</v>
      </c>
      <c r="D29">
        <f>INDEX(stats_base!D:D,MATCH(CONCATENATE($M29,"_",$N29),stats_base!$C:$C,0))</f>
        <v>1486</v>
      </c>
      <c r="E29">
        <f>INDEX(stats_base!E:E,MATCH(CONCATENATE($M29,"_",$N29),stats_base!$C:$C,0))</f>
        <v>637</v>
      </c>
      <c r="F29">
        <f>INDEX(stats_base!F:F,MATCH(CONCATENATE($M29,"_",$N29),stats_base!$C:$C,0))</f>
        <v>415</v>
      </c>
      <c r="G29">
        <f>INDEX(stats_base!G:G,MATCH(CONCATENATE($M29,"_",$N29),stats_base!$C:$C,0))</f>
        <v>3688</v>
      </c>
      <c r="H29">
        <f>INDEX(stats_base!H:H,MATCH(CONCATENATE($M29,"_",$N29),stats_base!$C:$C,0))</f>
        <v>1555</v>
      </c>
      <c r="I29">
        <f>INDEX(stats_base!I:I,MATCH(CONCATENATE($M29,"_",$N29),stats_base!$C:$C,0))</f>
        <v>1039</v>
      </c>
      <c r="J29">
        <f>INDEX(stats_base!J:J,MATCH(CONCATENATE($M29,"_",$N29),stats_base!$C:$C,0))</f>
        <v>4343</v>
      </c>
      <c r="K29">
        <f>INDEX(stats_base!K:K,MATCH(CONCATENATE($M29,"_",$N29),stats_base!$C:$C,0))</f>
        <v>1750</v>
      </c>
      <c r="L29">
        <f>INDEX(stats_base!L:L,MATCH(CONCATENATE($M29,"_",$N29),stats_base!$C:$C,0))</f>
        <v>1174</v>
      </c>
      <c r="M29" t="s">
        <v>921</v>
      </c>
      <c r="N29" t="s">
        <v>927</v>
      </c>
      <c r="O29" t="s">
        <v>962</v>
      </c>
      <c r="P29" t="s">
        <v>963</v>
      </c>
      <c r="Q29" t="s">
        <v>966</v>
      </c>
      <c r="R29" t="s">
        <v>967</v>
      </c>
      <c r="S29" t="s">
        <v>968</v>
      </c>
      <c r="T29" t="s">
        <v>948</v>
      </c>
      <c r="U29" t="s">
        <v>948</v>
      </c>
      <c r="V29" t="s">
        <v>947</v>
      </c>
      <c r="W29" t="s">
        <v>948</v>
      </c>
      <c r="X29" t="s">
        <v>949</v>
      </c>
      <c r="Y29" t="s">
        <v>949</v>
      </c>
      <c r="Z29" t="s">
        <v>952</v>
      </c>
      <c r="AA29" t="s">
        <v>948</v>
      </c>
      <c r="AB29">
        <f>IF(ISBLANK(VLOOKUP(CONCATENATE(A29, "_0"),_ext_crit_hit!A:B,2,FALSE)),-1,VLOOKUP(CONCATENATE(A29, "_0"),_ext_crit_hit!A:B,2,FALSE))</f>
        <v>2</v>
      </c>
    </row>
    <row r="30" spans="1:28" x14ac:dyDescent="0.25">
      <c r="A30" t="s">
        <v>874</v>
      </c>
      <c r="B30" t="s">
        <v>907</v>
      </c>
      <c r="C30">
        <v>20</v>
      </c>
      <c r="D30" s="2">
        <v>659</v>
      </c>
      <c r="E30" s="2">
        <v>361</v>
      </c>
      <c r="F30" s="2">
        <v>125</v>
      </c>
      <c r="G30" s="2">
        <v>1709</v>
      </c>
      <c r="H30" s="2">
        <v>901</v>
      </c>
      <c r="I30" s="2">
        <v>323</v>
      </c>
      <c r="J30" s="2">
        <v>2074</v>
      </c>
      <c r="K30" s="2">
        <v>1076</v>
      </c>
      <c r="L30" s="2">
        <v>403</v>
      </c>
      <c r="M30" t="s">
        <v>924</v>
      </c>
      <c r="N30" t="s">
        <v>928</v>
      </c>
      <c r="AB30">
        <f>IF(ISBLANK(VLOOKUP(CONCATENATE(A30, "_0"),_ext_crit_hit!A:B,2,FALSE)),-1,VLOOKUP(CONCATENATE(A30, "_0"),_ext_crit_hit!A:B,2,FALSE))</f>
        <v>-1</v>
      </c>
    </row>
    <row r="31" spans="1:28" x14ac:dyDescent="0.25">
      <c r="A31" t="s">
        <v>873</v>
      </c>
      <c r="B31" t="s">
        <v>907</v>
      </c>
      <c r="C31">
        <v>20</v>
      </c>
      <c r="D31" s="2">
        <v>659</v>
      </c>
      <c r="E31" s="2">
        <v>361</v>
      </c>
      <c r="F31" s="2">
        <v>125</v>
      </c>
      <c r="G31" s="2">
        <v>1709</v>
      </c>
      <c r="H31" s="2">
        <v>901</v>
      </c>
      <c r="I31" s="2">
        <v>323</v>
      </c>
      <c r="J31" s="2">
        <v>2074</v>
      </c>
      <c r="K31" s="2">
        <v>1076</v>
      </c>
      <c r="L31" s="2">
        <v>403</v>
      </c>
      <c r="M31" t="s">
        <v>924</v>
      </c>
      <c r="N31" t="s">
        <v>928</v>
      </c>
      <c r="AB31">
        <f>IF(ISBLANK(VLOOKUP(CONCATENATE(A31, "_0"),_ext_crit_hit!A:B,2,FALSE)),-1,VLOOKUP(CONCATENATE(A31, "_0"),_ext_crit_hit!A:B,2,FALSE))</f>
        <v>-1</v>
      </c>
    </row>
    <row r="32" spans="1:28" x14ac:dyDescent="0.25">
      <c r="A32" t="s">
        <v>839</v>
      </c>
      <c r="B32" t="s">
        <v>908</v>
      </c>
      <c r="C32">
        <v>26</v>
      </c>
      <c r="D32" s="2">
        <v>917</v>
      </c>
      <c r="E32" s="2">
        <v>552</v>
      </c>
      <c r="F32" s="2">
        <v>216</v>
      </c>
      <c r="G32" s="2">
        <v>2417</v>
      </c>
      <c r="H32" s="2">
        <v>1392</v>
      </c>
      <c r="I32" s="2">
        <v>582</v>
      </c>
      <c r="J32" s="2">
        <v>2892</v>
      </c>
      <c r="K32" s="2">
        <v>1622</v>
      </c>
      <c r="L32" s="2">
        <v>687</v>
      </c>
      <c r="M32" t="s">
        <v>923</v>
      </c>
      <c r="N32" t="s">
        <v>929</v>
      </c>
      <c r="O32" t="s">
        <v>975</v>
      </c>
      <c r="P32" t="s">
        <v>963</v>
      </c>
      <c r="Q32" t="s">
        <v>964</v>
      </c>
      <c r="R32" t="s">
        <v>965</v>
      </c>
      <c r="S32" t="s">
        <v>966</v>
      </c>
      <c r="T32" t="s">
        <v>956</v>
      </c>
      <c r="U32" t="s">
        <v>951</v>
      </c>
      <c r="V32" t="s">
        <v>951</v>
      </c>
      <c r="W32" t="s">
        <v>949</v>
      </c>
      <c r="X32" t="s">
        <v>943</v>
      </c>
      <c r="Y32" t="s">
        <v>946</v>
      </c>
      <c r="AA32" t="s">
        <v>957</v>
      </c>
      <c r="AB32">
        <f>IF(ISBLANK(VLOOKUP(CONCATENATE(A32, "_0"),_ext_crit_hit!A:B,2,FALSE)),-1,VLOOKUP(CONCATENATE(A32, "_0"),_ext_crit_hit!A:B,2,FALSE))</f>
        <v>2</v>
      </c>
    </row>
    <row r="33" spans="1:28" x14ac:dyDescent="0.25">
      <c r="A33" t="s">
        <v>816</v>
      </c>
      <c r="B33" t="s">
        <v>907</v>
      </c>
      <c r="C33">
        <v>14</v>
      </c>
      <c r="D33">
        <f>INDEX(stats_base!D:D,MATCH(CONCATENATE($M33,"_",$N33),stats_base!$C:$C,0))</f>
        <v>1456</v>
      </c>
      <c r="E33">
        <f>INDEX(stats_base!E:E,MATCH(CONCATENATE($M33,"_",$N33),stats_base!$C:$C,0))</f>
        <v>333</v>
      </c>
      <c r="F33">
        <f>INDEX(stats_base!F:F,MATCH(CONCATENATE($M33,"_",$N33),stats_base!$C:$C,0))</f>
        <v>347</v>
      </c>
      <c r="G33">
        <f>INDEX(stats_base!G:G,MATCH(CONCATENATE($M33,"_",$N33),stats_base!$C:$C,0))</f>
        <v>3808</v>
      </c>
      <c r="H33">
        <f>INDEX(stats_base!H:H,MATCH(CONCATENATE($M33,"_",$N33),stats_base!$C:$C,0))</f>
        <v>873</v>
      </c>
      <c r="I33">
        <f>INDEX(stats_base!I:I,MATCH(CONCATENATE($M33,"_",$N33),stats_base!$C:$C,0))</f>
        <v>881</v>
      </c>
      <c r="J33">
        <f>INDEX(stats_base!J:J,MATCH(CONCATENATE($M33,"_",$N33),stats_base!$C:$C,0))</f>
        <v>4603</v>
      </c>
      <c r="K33">
        <f>INDEX(stats_base!K:K,MATCH(CONCATENATE($M33,"_",$N33),stats_base!$C:$C,0))</f>
        <v>1008</v>
      </c>
      <c r="L33">
        <f>INDEX(stats_base!L:L,MATCH(CONCATENATE($M33,"_",$N33),stats_base!$C:$C,0))</f>
        <v>1026</v>
      </c>
      <c r="M33" t="s">
        <v>923</v>
      </c>
      <c r="N33" t="s">
        <v>926</v>
      </c>
      <c r="O33" t="s">
        <v>962</v>
      </c>
      <c r="P33" t="s">
        <v>963</v>
      </c>
      <c r="Q33" t="s">
        <v>964</v>
      </c>
      <c r="R33" t="s">
        <v>969</v>
      </c>
      <c r="S33" t="s">
        <v>968</v>
      </c>
      <c r="T33" t="s">
        <v>953</v>
      </c>
      <c r="U33" t="s">
        <v>953</v>
      </c>
      <c r="V33" t="s">
        <v>953</v>
      </c>
      <c r="W33" t="s">
        <v>947</v>
      </c>
      <c r="X33" t="s">
        <v>953</v>
      </c>
      <c r="Y33" t="s">
        <v>953</v>
      </c>
      <c r="AA33" t="s">
        <v>952</v>
      </c>
      <c r="AB33">
        <f>IF(ISBLANK(VLOOKUP(CONCATENATE(A33, "_0"),_ext_crit_hit!A:B,2,FALSE)),-1,VLOOKUP(CONCATENATE(A33, "_0"),_ext_crit_hit!A:B,2,FALSE))</f>
        <v>-1</v>
      </c>
    </row>
    <row r="34" spans="1:28" x14ac:dyDescent="0.25">
      <c r="A34" t="s">
        <v>900</v>
      </c>
      <c r="B34" t="s">
        <v>908</v>
      </c>
      <c r="C34">
        <v>28</v>
      </c>
      <c r="D34" s="2">
        <v>937</v>
      </c>
      <c r="E34" s="2">
        <v>605</v>
      </c>
      <c r="F34" s="2">
        <v>239</v>
      </c>
      <c r="G34" s="2">
        <v>2437</v>
      </c>
      <c r="H34" s="2">
        <v>1505</v>
      </c>
      <c r="I34" s="2">
        <v>641</v>
      </c>
      <c r="J34" s="2">
        <v>2912</v>
      </c>
      <c r="K34" s="2">
        <v>1735</v>
      </c>
      <c r="L34" s="2">
        <v>746</v>
      </c>
      <c r="M34" t="s">
        <v>925</v>
      </c>
      <c r="N34" t="s">
        <v>929</v>
      </c>
      <c r="O34" t="s">
        <v>962</v>
      </c>
      <c r="P34" t="s">
        <v>973</v>
      </c>
      <c r="Q34" t="s">
        <v>964</v>
      </c>
      <c r="R34" t="s">
        <v>965</v>
      </c>
      <c r="S34" t="s">
        <v>969</v>
      </c>
      <c r="T34" t="s">
        <v>946</v>
      </c>
      <c r="U34" t="s">
        <v>957</v>
      </c>
      <c r="V34" t="s">
        <v>957</v>
      </c>
      <c r="W34" t="s">
        <v>949</v>
      </c>
      <c r="X34" t="s">
        <v>947</v>
      </c>
      <c r="Y34" t="s">
        <v>948</v>
      </c>
      <c r="AA34" t="s">
        <v>946</v>
      </c>
      <c r="AB34">
        <f>IF(ISBLANK(VLOOKUP(CONCATENATE(A34, "_0"),_ext_crit_hit!A:B,2,FALSE)),-1,VLOOKUP(CONCATENATE(A34, "_0"),_ext_crit_hit!A:B,2,FALSE))</f>
        <v>1</v>
      </c>
    </row>
    <row r="35" spans="1:28" x14ac:dyDescent="0.25">
      <c r="A35" t="s">
        <v>883</v>
      </c>
      <c r="B35" t="s">
        <v>907</v>
      </c>
      <c r="C35">
        <v>13</v>
      </c>
      <c r="D35" s="2">
        <v>395</v>
      </c>
      <c r="E35" s="2">
        <v>224</v>
      </c>
      <c r="F35" s="2">
        <v>84</v>
      </c>
      <c r="G35" s="2">
        <v>1031</v>
      </c>
      <c r="H35" s="2">
        <v>560</v>
      </c>
      <c r="I35" s="2">
        <v>222</v>
      </c>
      <c r="J35" s="2">
        <v>1246</v>
      </c>
      <c r="K35" s="2">
        <v>665</v>
      </c>
      <c r="L35" s="2">
        <v>267</v>
      </c>
      <c r="M35" t="s">
        <v>924</v>
      </c>
      <c r="N35" t="s">
        <v>928</v>
      </c>
      <c r="AB35">
        <f>IF(ISBLANK(VLOOKUP(CONCATENATE(A35, "_0"),_ext_crit_hit!A:B,2,FALSE)),-1,VLOOKUP(CONCATENATE(A35, "_0"),_ext_crit_hit!A:B,2,FALSE))</f>
        <v>-1</v>
      </c>
    </row>
    <row r="36" spans="1:28" x14ac:dyDescent="0.25">
      <c r="A36" t="s">
        <v>884</v>
      </c>
      <c r="B36" t="s">
        <v>907</v>
      </c>
      <c r="C36">
        <v>13</v>
      </c>
      <c r="D36" s="2">
        <v>395</v>
      </c>
      <c r="E36" s="2">
        <v>224</v>
      </c>
      <c r="F36" s="2">
        <v>84</v>
      </c>
      <c r="G36" s="2">
        <v>1031</v>
      </c>
      <c r="H36" s="2">
        <v>560</v>
      </c>
      <c r="I36" s="2">
        <v>222</v>
      </c>
      <c r="J36" s="2">
        <v>1246</v>
      </c>
      <c r="K36" s="2">
        <v>665</v>
      </c>
      <c r="L36" s="2">
        <v>267</v>
      </c>
      <c r="M36" t="s">
        <v>924</v>
      </c>
      <c r="N36" t="s">
        <v>928</v>
      </c>
      <c r="AB36">
        <f>IF(ISBLANK(VLOOKUP(CONCATENATE(A36, "_0"),_ext_crit_hit!A:B,2,FALSE)),-1,VLOOKUP(CONCATENATE(A36, "_0"),_ext_crit_hit!A:B,2,FALSE))</f>
        <v>-1</v>
      </c>
    </row>
    <row r="37" spans="1:28" x14ac:dyDescent="0.25">
      <c r="A37" t="s">
        <v>888</v>
      </c>
      <c r="B37" t="s">
        <v>907</v>
      </c>
      <c r="C37">
        <v>16</v>
      </c>
      <c r="D37" s="2">
        <v>516</v>
      </c>
      <c r="E37" s="2">
        <v>294</v>
      </c>
      <c r="F37" s="2">
        <v>111</v>
      </c>
      <c r="G37" s="2">
        <v>1344</v>
      </c>
      <c r="H37" s="2">
        <v>738</v>
      </c>
      <c r="I37" s="2">
        <v>291</v>
      </c>
      <c r="J37" s="2">
        <v>1624</v>
      </c>
      <c r="K37" s="2">
        <v>873</v>
      </c>
      <c r="L37" s="2">
        <v>351</v>
      </c>
      <c r="M37" t="s">
        <v>924</v>
      </c>
      <c r="N37" t="s">
        <v>928</v>
      </c>
      <c r="AB37">
        <f>IF(ISBLANK(VLOOKUP(CONCATENATE(A37, "_0"),_ext_crit_hit!A:B,2,FALSE)),-1,VLOOKUP(CONCATENATE(A37, "_0"),_ext_crit_hit!A:B,2,FALSE))</f>
        <v>-1</v>
      </c>
    </row>
    <row r="38" spans="1:28" x14ac:dyDescent="0.25">
      <c r="A38" t="s">
        <v>890</v>
      </c>
      <c r="B38" t="s">
        <v>908</v>
      </c>
      <c r="C38">
        <v>13</v>
      </c>
      <c r="D38" s="2">
        <v>412</v>
      </c>
      <c r="E38" s="2">
        <v>246</v>
      </c>
      <c r="F38" s="2">
        <v>102</v>
      </c>
      <c r="G38" s="2">
        <v>1084</v>
      </c>
      <c r="H38" s="2">
        <v>618</v>
      </c>
      <c r="I38" s="2">
        <v>276</v>
      </c>
      <c r="J38" s="2">
        <v>1299</v>
      </c>
      <c r="K38" s="2">
        <v>723</v>
      </c>
      <c r="L38" s="2">
        <v>321</v>
      </c>
      <c r="M38" t="s">
        <v>924</v>
      </c>
      <c r="N38" t="s">
        <v>929</v>
      </c>
      <c r="AB38">
        <f>IF(ISBLANK(VLOOKUP(CONCATENATE(A38, "_0"),_ext_crit_hit!A:B,2,FALSE)),-1,VLOOKUP(CONCATENATE(A38, "_0"),_ext_crit_hit!A:B,2,FALSE))</f>
        <v>-1</v>
      </c>
    </row>
    <row r="39" spans="1:28" x14ac:dyDescent="0.25">
      <c r="A39" t="s">
        <v>823</v>
      </c>
      <c r="B39" t="s">
        <v>907</v>
      </c>
      <c r="C39">
        <v>26</v>
      </c>
      <c r="D39">
        <f>INDEX(stats_base!D:D,MATCH(CONCATENATE($M39,"_",$N39),stats_base!$C:$C,0))</f>
        <v>882</v>
      </c>
      <c r="E39">
        <f>INDEX(stats_base!E:E,MATCH(CONCATENATE($M39,"_",$N39),stats_base!$C:$C,0))</f>
        <v>511</v>
      </c>
      <c r="F39">
        <f>INDEX(stats_base!F:F,MATCH(CONCATENATE($M39,"_",$N39),stats_base!$C:$C,0))</f>
        <v>199</v>
      </c>
      <c r="G39">
        <f>INDEX(stats_base!G:G,MATCH(CONCATENATE($M39,"_",$N39),stats_base!$C:$C,0))</f>
        <v>2310</v>
      </c>
      <c r="H39">
        <f>INDEX(stats_base!H:H,MATCH(CONCATENATE($M39,"_",$N39),stats_base!$C:$C,0))</f>
        <v>1279</v>
      </c>
      <c r="I39">
        <f>INDEX(stats_base!I:I,MATCH(CONCATENATE($M39,"_",$N39),stats_base!$C:$C,0))</f>
        <v>529</v>
      </c>
      <c r="J39">
        <f>INDEX(stats_base!J:J,MATCH(CONCATENATE($M39,"_",$N39),stats_base!$C:$C,0))</f>
        <v>2785</v>
      </c>
      <c r="K39">
        <f>INDEX(stats_base!K:K,MATCH(CONCATENATE($M39,"_",$N39),stats_base!$C:$C,0))</f>
        <v>1509</v>
      </c>
      <c r="L39">
        <f>INDEX(stats_base!L:L,MATCH(CONCATENATE($M39,"_",$N39),stats_base!$C:$C,0))</f>
        <v>634</v>
      </c>
      <c r="M39" t="s">
        <v>923</v>
      </c>
      <c r="N39" t="s">
        <v>928</v>
      </c>
      <c r="O39" t="s">
        <v>962</v>
      </c>
      <c r="P39" t="s">
        <v>973</v>
      </c>
      <c r="Q39" t="s">
        <v>966</v>
      </c>
      <c r="R39" t="s">
        <v>964</v>
      </c>
      <c r="S39" t="s">
        <v>969</v>
      </c>
      <c r="T39" t="s">
        <v>957</v>
      </c>
      <c r="U39" t="s">
        <v>953</v>
      </c>
      <c r="V39" t="s">
        <v>953</v>
      </c>
      <c r="W39" t="s">
        <v>943</v>
      </c>
      <c r="X39" t="s">
        <v>952</v>
      </c>
      <c r="Y39" t="s">
        <v>955</v>
      </c>
      <c r="AA39" t="s">
        <v>957</v>
      </c>
      <c r="AB39">
        <f>IF(ISBLANK(VLOOKUP(CONCATENATE(A39, "_0"),_ext_crit_hit!A:B,2,FALSE)),-1,VLOOKUP(CONCATENATE(A39, "_0"),_ext_crit_hit!A:B,2,FALSE))</f>
        <v>2</v>
      </c>
    </row>
    <row r="40" spans="1:28" x14ac:dyDescent="0.25">
      <c r="A40" t="s">
        <v>822</v>
      </c>
      <c r="B40" t="s">
        <v>907</v>
      </c>
      <c r="C40">
        <v>14</v>
      </c>
      <c r="D40" s="2">
        <v>1439</v>
      </c>
      <c r="E40" s="2">
        <v>315</v>
      </c>
      <c r="F40" s="2">
        <v>323</v>
      </c>
      <c r="G40" s="2">
        <v>3755</v>
      </c>
      <c r="H40" s="2">
        <v>819</v>
      </c>
      <c r="I40" s="2">
        <v>821</v>
      </c>
      <c r="J40" s="2">
        <v>4550</v>
      </c>
      <c r="K40" s="2">
        <v>954</v>
      </c>
      <c r="L40" s="2">
        <v>966</v>
      </c>
      <c r="M40" t="s">
        <v>923</v>
      </c>
      <c r="N40" t="s">
        <v>926</v>
      </c>
      <c r="O40" t="s">
        <v>962</v>
      </c>
      <c r="P40" t="s">
        <v>963</v>
      </c>
      <c r="Q40" t="s">
        <v>966</v>
      </c>
      <c r="R40" t="s">
        <v>964</v>
      </c>
      <c r="S40" t="s">
        <v>969</v>
      </c>
      <c r="T40" t="s">
        <v>953</v>
      </c>
      <c r="U40" t="s">
        <v>954</v>
      </c>
      <c r="V40" t="s">
        <v>954</v>
      </c>
      <c r="W40" t="s">
        <v>955</v>
      </c>
      <c r="X40" t="s">
        <v>955</v>
      </c>
      <c r="Y40" t="s">
        <v>953</v>
      </c>
      <c r="AB40">
        <f>IF(ISBLANK(VLOOKUP(CONCATENATE(A40, "_0"),_ext_crit_hit!A:B,2,FALSE)),-1,VLOOKUP(CONCATENATE(A40, "_0"),_ext_crit_hit!A:B,2,FALSE))</f>
        <v>-1</v>
      </c>
    </row>
    <row r="41" spans="1:28" x14ac:dyDescent="0.25">
      <c r="A41" t="s">
        <v>855</v>
      </c>
      <c r="B41" t="s">
        <v>907</v>
      </c>
      <c r="C41">
        <v>16</v>
      </c>
      <c r="D41" s="2">
        <v>493</v>
      </c>
      <c r="E41" s="2">
        <v>263</v>
      </c>
      <c r="F41" s="2">
        <v>87</v>
      </c>
      <c r="G41" s="2">
        <v>1273</v>
      </c>
      <c r="H41" s="2">
        <v>659</v>
      </c>
      <c r="I41" s="2">
        <v>219</v>
      </c>
      <c r="J41" s="2">
        <v>1553</v>
      </c>
      <c r="K41" s="2">
        <v>794</v>
      </c>
      <c r="L41" s="2">
        <v>279</v>
      </c>
      <c r="M41" t="s">
        <v>924</v>
      </c>
      <c r="N41" t="s">
        <v>928</v>
      </c>
      <c r="AB41">
        <f>IF(ISBLANK(VLOOKUP(CONCATENATE(A41, "_0"),_ext_crit_hit!A:B,2,FALSE)),-1,VLOOKUP(CONCATENATE(A41, "_0"),_ext_crit_hit!A:B,2,FALSE))</f>
        <v>-1</v>
      </c>
    </row>
    <row r="42" spans="1:28" x14ac:dyDescent="0.25">
      <c r="A42" t="s">
        <v>880</v>
      </c>
      <c r="B42" t="s">
        <v>908</v>
      </c>
      <c r="C42">
        <v>8</v>
      </c>
      <c r="D42" s="2">
        <v>602</v>
      </c>
      <c r="E42" s="2">
        <v>206</v>
      </c>
      <c r="F42" s="2">
        <v>123</v>
      </c>
      <c r="G42" s="2">
        <v>1550</v>
      </c>
      <c r="H42" s="2">
        <v>530</v>
      </c>
      <c r="I42" s="2">
        <v>321</v>
      </c>
      <c r="J42" s="2">
        <v>1870</v>
      </c>
      <c r="K42" s="2">
        <v>615</v>
      </c>
      <c r="L42" s="2">
        <v>386</v>
      </c>
      <c r="M42" t="s">
        <v>924</v>
      </c>
      <c r="N42" t="s">
        <v>930</v>
      </c>
      <c r="AB42">
        <f>IF(ISBLANK(VLOOKUP(CONCATENATE(A42, "_0"),_ext_crit_hit!A:B,2,FALSE)),-1,VLOOKUP(CONCATENATE(A42, "_0"),_ext_crit_hit!A:B,2,FALSE))</f>
        <v>-1</v>
      </c>
    </row>
    <row r="43" spans="1:28" x14ac:dyDescent="0.25">
      <c r="A43" t="s">
        <v>876</v>
      </c>
      <c r="B43" t="s">
        <v>907</v>
      </c>
      <c r="C43">
        <v>13</v>
      </c>
      <c r="D43" s="2">
        <v>395</v>
      </c>
      <c r="E43" s="2">
        <v>224</v>
      </c>
      <c r="F43" s="2">
        <v>84</v>
      </c>
      <c r="G43" s="2">
        <v>1031</v>
      </c>
      <c r="H43" s="2">
        <v>560</v>
      </c>
      <c r="I43" s="2">
        <v>222</v>
      </c>
      <c r="J43" s="2">
        <v>1246</v>
      </c>
      <c r="K43" s="2">
        <v>665</v>
      </c>
      <c r="L43" s="2">
        <v>267</v>
      </c>
      <c r="M43" t="s">
        <v>924</v>
      </c>
      <c r="N43" t="s">
        <v>928</v>
      </c>
      <c r="AB43">
        <f>IF(ISBLANK(VLOOKUP(CONCATENATE(A43, "_0"),_ext_crit_hit!A:B,2,FALSE)),-1,VLOOKUP(CONCATENATE(A43, "_0"),_ext_crit_hit!A:B,2,FALSE))</f>
        <v>-1</v>
      </c>
    </row>
    <row r="44" spans="1:28" x14ac:dyDescent="0.25">
      <c r="A44" t="s">
        <v>837</v>
      </c>
      <c r="B44" t="s">
        <v>907</v>
      </c>
      <c r="C44">
        <v>26</v>
      </c>
      <c r="D44">
        <f>INDEX(stats_base!D:D,MATCH(CONCATENATE($M44,"_",$N44),stats_base!$C:$C,0))</f>
        <v>882</v>
      </c>
      <c r="E44">
        <f>INDEX(stats_base!E:E,MATCH(CONCATENATE($M44,"_",$N44),stats_base!$C:$C,0))</f>
        <v>511</v>
      </c>
      <c r="F44">
        <f>INDEX(stats_base!F:F,MATCH(CONCATENATE($M44,"_",$N44),stats_base!$C:$C,0))</f>
        <v>199</v>
      </c>
      <c r="G44">
        <f>INDEX(stats_base!G:G,MATCH(CONCATENATE($M44,"_",$N44),stats_base!$C:$C,0))</f>
        <v>2310</v>
      </c>
      <c r="H44">
        <f>INDEX(stats_base!H:H,MATCH(CONCATENATE($M44,"_",$N44),stats_base!$C:$C,0))</f>
        <v>1279</v>
      </c>
      <c r="I44">
        <f>INDEX(stats_base!I:I,MATCH(CONCATENATE($M44,"_",$N44),stats_base!$C:$C,0))</f>
        <v>529</v>
      </c>
      <c r="J44">
        <f>INDEX(stats_base!J:J,MATCH(CONCATENATE($M44,"_",$N44),stats_base!$C:$C,0))</f>
        <v>2785</v>
      </c>
      <c r="K44">
        <f>INDEX(stats_base!K:K,MATCH(CONCATENATE($M44,"_",$N44),stats_base!$C:$C,0))</f>
        <v>1509</v>
      </c>
      <c r="L44">
        <f>INDEX(stats_base!L:L,MATCH(CONCATENATE($M44,"_",$N44),stats_base!$C:$C,0))</f>
        <v>634</v>
      </c>
      <c r="M44" t="s">
        <v>923</v>
      </c>
      <c r="N44" t="s">
        <v>928</v>
      </c>
      <c r="T44" t="s">
        <v>952</v>
      </c>
      <c r="U44" t="s">
        <v>947</v>
      </c>
      <c r="V44" t="s">
        <v>947</v>
      </c>
      <c r="W44" t="s">
        <v>956</v>
      </c>
      <c r="X44" t="s">
        <v>955</v>
      </c>
      <c r="Y44" t="s">
        <v>955</v>
      </c>
      <c r="AB44">
        <f>IF(ISBLANK(VLOOKUP(CONCATENATE(A44, "_0"),_ext_crit_hit!A:B,2,FALSE)),-1,VLOOKUP(CONCATENATE(A44, "_0"),_ext_crit_hit!A:B,2,FALSE))</f>
        <v>-1</v>
      </c>
    </row>
    <row r="45" spans="1:28" x14ac:dyDescent="0.25">
      <c r="A45" t="s">
        <v>879</v>
      </c>
      <c r="B45" t="s">
        <v>908</v>
      </c>
      <c r="C45">
        <v>13</v>
      </c>
      <c r="D45" s="2">
        <v>404</v>
      </c>
      <c r="E45" s="2">
        <v>236</v>
      </c>
      <c r="F45" s="2">
        <v>93</v>
      </c>
      <c r="G45" s="2">
        <v>1058</v>
      </c>
      <c r="H45" s="2">
        <v>590</v>
      </c>
      <c r="I45" s="2">
        <v>249</v>
      </c>
      <c r="J45" s="2">
        <v>1273</v>
      </c>
      <c r="K45" s="2">
        <v>695</v>
      </c>
      <c r="L45" s="2">
        <v>294</v>
      </c>
      <c r="M45" t="s">
        <v>924</v>
      </c>
      <c r="N45" t="s">
        <v>929</v>
      </c>
      <c r="AB45">
        <f>IF(ISBLANK(VLOOKUP(CONCATENATE(A45, "_0"),_ext_crit_hit!A:B,2,FALSE)),-1,VLOOKUP(CONCATENATE(A45, "_0"),_ext_crit_hit!A:B,2,FALSE))</f>
        <v>-1</v>
      </c>
    </row>
    <row r="46" spans="1:28" x14ac:dyDescent="0.25">
      <c r="A46" t="s">
        <v>812</v>
      </c>
      <c r="B46" t="s">
        <v>907</v>
      </c>
      <c r="C46">
        <v>21</v>
      </c>
      <c r="D46">
        <f>INDEX(stats_base!D:D,MATCH(CONCATENATE($M46,"_",$N46),stats_base!$C:$C,0))</f>
        <v>1486</v>
      </c>
      <c r="E46">
        <f>INDEX(stats_base!E:E,MATCH(CONCATENATE($M46,"_",$N46),stats_base!$C:$C,0))</f>
        <v>637</v>
      </c>
      <c r="F46">
        <f>INDEX(stats_base!F:F,MATCH(CONCATENATE($M46,"_",$N46),stats_base!$C:$C,0))</f>
        <v>415</v>
      </c>
      <c r="G46">
        <f>INDEX(stats_base!G:G,MATCH(CONCATENATE($M46,"_",$N46),stats_base!$C:$C,0))</f>
        <v>3688</v>
      </c>
      <c r="H46">
        <f>INDEX(stats_base!H:H,MATCH(CONCATENATE($M46,"_",$N46),stats_base!$C:$C,0))</f>
        <v>1555</v>
      </c>
      <c r="I46">
        <f>INDEX(stats_base!I:I,MATCH(CONCATENATE($M46,"_",$N46),stats_base!$C:$C,0))</f>
        <v>1039</v>
      </c>
      <c r="J46">
        <f>INDEX(stats_base!J:J,MATCH(CONCATENATE($M46,"_",$N46),stats_base!$C:$C,0))</f>
        <v>4343</v>
      </c>
      <c r="K46">
        <f>INDEX(stats_base!K:K,MATCH(CONCATENATE($M46,"_",$N46),stats_base!$C:$C,0))</f>
        <v>1750</v>
      </c>
      <c r="L46">
        <f>INDEX(stats_base!L:L,MATCH(CONCATENATE($M46,"_",$N46),stats_base!$C:$C,0))</f>
        <v>1174</v>
      </c>
      <c r="M46" t="s">
        <v>921</v>
      </c>
      <c r="N46" t="s">
        <v>927</v>
      </c>
      <c r="O46" t="s">
        <v>962</v>
      </c>
      <c r="P46" t="s">
        <v>963</v>
      </c>
      <c r="Q46" t="s">
        <v>966</v>
      </c>
      <c r="R46" t="s">
        <v>964</v>
      </c>
      <c r="S46" t="s">
        <v>968</v>
      </c>
      <c r="T46" t="s">
        <v>946</v>
      </c>
      <c r="U46" t="s">
        <v>951</v>
      </c>
      <c r="V46" t="s">
        <v>951</v>
      </c>
      <c r="W46" t="s">
        <v>946</v>
      </c>
      <c r="X46" t="s">
        <v>949</v>
      </c>
      <c r="Y46" t="s">
        <v>951</v>
      </c>
      <c r="Z46" t="s">
        <v>951</v>
      </c>
      <c r="AB46">
        <f>IF(ISBLANK(VLOOKUP(CONCATENATE(A46, "_0"),_ext_crit_hit!A:B,2,FALSE)),-1,VLOOKUP(CONCATENATE(A46, "_0"),_ext_crit_hit!A:B,2,FALSE))</f>
        <v>2</v>
      </c>
    </row>
    <row r="47" spans="1:28" x14ac:dyDescent="0.25">
      <c r="A47" t="s">
        <v>845</v>
      </c>
      <c r="B47" t="s">
        <v>907</v>
      </c>
      <c r="C47">
        <v>14</v>
      </c>
      <c r="D47" s="2">
        <v>1456</v>
      </c>
      <c r="E47" s="2">
        <v>333</v>
      </c>
      <c r="F47" s="2">
        <v>348</v>
      </c>
      <c r="G47" s="2">
        <v>3808</v>
      </c>
      <c r="H47" s="2">
        <v>873</v>
      </c>
      <c r="I47" s="2">
        <v>882</v>
      </c>
      <c r="J47" s="2">
        <v>4603</v>
      </c>
      <c r="K47" s="2">
        <v>1008</v>
      </c>
      <c r="L47" s="2">
        <v>1027</v>
      </c>
      <c r="M47" t="s">
        <v>925</v>
      </c>
      <c r="N47" t="s">
        <v>926</v>
      </c>
      <c r="O47" t="s">
        <v>962</v>
      </c>
      <c r="P47" t="s">
        <v>963</v>
      </c>
      <c r="Q47" t="s">
        <v>964</v>
      </c>
      <c r="R47" t="s">
        <v>965</v>
      </c>
      <c r="S47" t="s">
        <v>969</v>
      </c>
      <c r="T47" t="s">
        <v>957</v>
      </c>
      <c r="U47" t="s">
        <v>953</v>
      </c>
      <c r="V47" t="s">
        <v>953</v>
      </c>
      <c r="W47" t="s">
        <v>953</v>
      </c>
      <c r="X47" t="s">
        <v>953</v>
      </c>
      <c r="Y47" t="s">
        <v>952</v>
      </c>
      <c r="AA47" t="s">
        <v>957</v>
      </c>
      <c r="AB47">
        <f>IF(ISBLANK(VLOOKUP(CONCATENATE(A47, "_0"),_ext_crit_hit!A:B,2,FALSE)),-1,VLOOKUP(CONCATENATE(A47, "_0"),_ext_crit_hit!A:B,2,FALSE))</f>
        <v>-1</v>
      </c>
    </row>
    <row r="48" spans="1:28" x14ac:dyDescent="0.25">
      <c r="A48" t="s">
        <v>833</v>
      </c>
      <c r="B48" t="s">
        <v>908</v>
      </c>
      <c r="C48">
        <v>26</v>
      </c>
      <c r="D48" s="2">
        <v>899</v>
      </c>
      <c r="E48" s="2">
        <v>534</v>
      </c>
      <c r="F48" s="2">
        <v>216</v>
      </c>
      <c r="G48" s="2">
        <v>2363</v>
      </c>
      <c r="H48" s="2">
        <v>1338</v>
      </c>
      <c r="I48" s="2">
        <v>582</v>
      </c>
      <c r="J48" s="2">
        <v>2838</v>
      </c>
      <c r="K48" s="2">
        <v>1568</v>
      </c>
      <c r="L48" s="2">
        <v>687</v>
      </c>
      <c r="M48" t="s">
        <v>923</v>
      </c>
      <c r="N48" t="s">
        <v>929</v>
      </c>
      <c r="O48" t="s">
        <v>971</v>
      </c>
      <c r="P48" t="s">
        <v>963</v>
      </c>
      <c r="Q48" t="s">
        <v>967</v>
      </c>
      <c r="R48" t="s">
        <v>969</v>
      </c>
      <c r="S48" t="s">
        <v>968</v>
      </c>
      <c r="T48" t="s">
        <v>952</v>
      </c>
      <c r="U48" t="s">
        <v>945</v>
      </c>
      <c r="V48" t="s">
        <v>945</v>
      </c>
      <c r="W48" t="s">
        <v>951</v>
      </c>
      <c r="X48" t="s">
        <v>956</v>
      </c>
      <c r="Y48" t="s">
        <v>951</v>
      </c>
      <c r="AA48" t="s">
        <v>957</v>
      </c>
      <c r="AB48">
        <f>IF(ISBLANK(VLOOKUP(CONCATENATE(A48, "_0"),_ext_crit_hit!A:B,2,FALSE)),-1,VLOOKUP(CONCATENATE(A48, "_0"),_ext_crit_hit!A:B,2,FALSE))</f>
        <v>-1</v>
      </c>
    </row>
    <row r="49" spans="1:28" x14ac:dyDescent="0.25">
      <c r="A49" t="s">
        <v>821</v>
      </c>
      <c r="B49" t="s">
        <v>907</v>
      </c>
      <c r="C49">
        <v>26</v>
      </c>
      <c r="D49">
        <f>INDEX(stats_base!D:D,MATCH(CONCATENATE($M49,"_",$N49),stats_base!$C:$C,0))</f>
        <v>882</v>
      </c>
      <c r="E49">
        <f>INDEX(stats_base!E:E,MATCH(CONCATENATE($M49,"_",$N49),stats_base!$C:$C,0))</f>
        <v>511</v>
      </c>
      <c r="F49">
        <f>INDEX(stats_base!F:F,MATCH(CONCATENATE($M49,"_",$N49),stats_base!$C:$C,0))</f>
        <v>199</v>
      </c>
      <c r="G49">
        <f>INDEX(stats_base!G:G,MATCH(CONCATENATE($M49,"_",$N49),stats_base!$C:$C,0))</f>
        <v>2310</v>
      </c>
      <c r="H49">
        <f>INDEX(stats_base!H:H,MATCH(CONCATENATE($M49,"_",$N49),stats_base!$C:$C,0))</f>
        <v>1279</v>
      </c>
      <c r="I49">
        <f>INDEX(stats_base!I:I,MATCH(CONCATENATE($M49,"_",$N49),stats_base!$C:$C,0))</f>
        <v>529</v>
      </c>
      <c r="J49">
        <f>INDEX(stats_base!J:J,MATCH(CONCATENATE($M49,"_",$N49),stats_base!$C:$C,0))</f>
        <v>2785</v>
      </c>
      <c r="K49">
        <f>INDEX(stats_base!K:K,MATCH(CONCATENATE($M49,"_",$N49),stats_base!$C:$C,0))</f>
        <v>1509</v>
      </c>
      <c r="L49">
        <f>INDEX(stats_base!L:L,MATCH(CONCATENATE($M49,"_",$N49),stats_base!$C:$C,0))</f>
        <v>634</v>
      </c>
      <c r="M49" t="s">
        <v>923</v>
      </c>
      <c r="N49" t="s">
        <v>928</v>
      </c>
      <c r="O49" t="s">
        <v>962</v>
      </c>
      <c r="P49" t="s">
        <v>973</v>
      </c>
      <c r="Q49" t="s">
        <v>964</v>
      </c>
      <c r="R49" t="s">
        <v>965</v>
      </c>
      <c r="S49" t="s">
        <v>968</v>
      </c>
      <c r="T49" t="s">
        <v>947</v>
      </c>
      <c r="U49" t="s">
        <v>946</v>
      </c>
      <c r="V49" t="s">
        <v>946</v>
      </c>
      <c r="W49" t="s">
        <v>953</v>
      </c>
      <c r="X49" t="s">
        <v>947</v>
      </c>
      <c r="Y49" t="s">
        <v>943</v>
      </c>
      <c r="AA49" t="s">
        <v>949</v>
      </c>
      <c r="AB49">
        <f>IF(ISBLANK(VLOOKUP(CONCATENATE(A49, "_0"),_ext_crit_hit!A:B,2,FALSE)),-1,VLOOKUP(CONCATENATE(A49, "_0"),_ext_crit_hit!A:B,2,FALSE))</f>
        <v>-1</v>
      </c>
    </row>
    <row r="50" spans="1:28" x14ac:dyDescent="0.25">
      <c r="A50" t="s">
        <v>886</v>
      </c>
      <c r="B50" t="s">
        <v>907</v>
      </c>
      <c r="C50">
        <v>20</v>
      </c>
      <c r="D50" s="2">
        <v>674</v>
      </c>
      <c r="E50" s="2">
        <v>380</v>
      </c>
      <c r="F50" s="2">
        <v>140</v>
      </c>
      <c r="G50" s="2">
        <v>1754</v>
      </c>
      <c r="H50" s="2">
        <v>950</v>
      </c>
      <c r="I50" s="2">
        <v>368</v>
      </c>
      <c r="J50" s="2">
        <v>2119</v>
      </c>
      <c r="K50" s="2">
        <v>1125</v>
      </c>
      <c r="L50" s="2">
        <v>448</v>
      </c>
      <c r="M50" t="s">
        <v>924</v>
      </c>
      <c r="N50" t="s">
        <v>928</v>
      </c>
      <c r="AB50">
        <f>IF(ISBLANK(VLOOKUP(CONCATENATE(A50, "_0"),_ext_crit_hit!A:B,2,FALSE)),-1,VLOOKUP(CONCATENATE(A50, "_0"),_ext_crit_hit!A:B,2,FALSE))</f>
        <v>-1</v>
      </c>
    </row>
    <row r="51" spans="1:28" x14ac:dyDescent="0.25">
      <c r="A51" t="s">
        <v>817</v>
      </c>
      <c r="B51" t="s">
        <v>908</v>
      </c>
      <c r="C51">
        <v>12</v>
      </c>
      <c r="D51" s="2">
        <v>1076</v>
      </c>
      <c r="E51" s="2">
        <v>377</v>
      </c>
      <c r="F51" s="2">
        <v>236</v>
      </c>
      <c r="G51" s="2">
        <v>2762</v>
      </c>
      <c r="H51" s="2">
        <v>983</v>
      </c>
      <c r="I51" s="2">
        <v>632</v>
      </c>
      <c r="J51" s="2">
        <v>3302</v>
      </c>
      <c r="K51" s="2">
        <v>1128</v>
      </c>
      <c r="L51" s="2">
        <v>742</v>
      </c>
      <c r="M51" t="s">
        <v>923</v>
      </c>
      <c r="N51" t="s">
        <v>930</v>
      </c>
      <c r="O51" t="s">
        <v>962</v>
      </c>
      <c r="P51" t="s">
        <v>963</v>
      </c>
      <c r="Q51" t="s">
        <v>967</v>
      </c>
      <c r="R51" t="s">
        <v>969</v>
      </c>
      <c r="S51" t="s">
        <v>968</v>
      </c>
      <c r="T51" t="s">
        <v>953</v>
      </c>
      <c r="U51" t="s">
        <v>954</v>
      </c>
      <c r="V51" t="s">
        <v>954</v>
      </c>
      <c r="W51" t="s">
        <v>955</v>
      </c>
      <c r="X51" t="s">
        <v>955</v>
      </c>
      <c r="Y51" t="s">
        <v>953</v>
      </c>
      <c r="AB51">
        <f>IF(ISBLANK(VLOOKUP(CONCATENATE(A51, "_0"),_ext_crit_hit!A:B,2,FALSE)),-1,VLOOKUP(CONCATENATE(A51, "_0"),_ext_crit_hit!A:B,2,FALSE))</f>
        <v>1</v>
      </c>
    </row>
    <row r="52" spans="1:28" x14ac:dyDescent="0.25">
      <c r="A52" t="s">
        <v>826</v>
      </c>
      <c r="B52" t="s">
        <v>908</v>
      </c>
      <c r="C52">
        <v>12</v>
      </c>
      <c r="D52">
        <f>INDEX(stats_base!D:D,MATCH(CONCATENATE($M52,"_",$N52),stats_base!$C:$C,0))</f>
        <v>1049</v>
      </c>
      <c r="E52">
        <f>INDEX(stats_base!E:E,MATCH(CONCATENATE($M52,"_",$N52),stats_base!$C:$C,0))</f>
        <v>360</v>
      </c>
      <c r="F52">
        <f>INDEX(stats_base!F:F,MATCH(CONCATENATE($M52,"_",$N52),stats_base!$C:$C,0))</f>
        <v>219</v>
      </c>
      <c r="G52">
        <f>INDEX(stats_base!G:G,MATCH(CONCATENATE($M52,"_",$N52),stats_base!$C:$C,0))</f>
        <v>2699</v>
      </c>
      <c r="H52">
        <f>INDEX(stats_base!H:H,MATCH(CONCATENATE($M52,"_",$N52),stats_base!$C:$C,0))</f>
        <v>930</v>
      </c>
      <c r="I52">
        <f>INDEX(stats_base!I:I,MATCH(CONCATENATE($M52,"_",$N52),stats_base!$C:$C,0))</f>
        <v>579</v>
      </c>
      <c r="J52">
        <f>INDEX(stats_base!J:J,MATCH(CONCATENATE($M52,"_",$N52),stats_base!$C:$C,0))</f>
        <v>3239</v>
      </c>
      <c r="K52">
        <f>INDEX(stats_base!K:K,MATCH(CONCATENATE($M52,"_",$N52),stats_base!$C:$C,0))</f>
        <v>1075</v>
      </c>
      <c r="L52">
        <f>INDEX(stats_base!L:L,MATCH(CONCATENATE($M52,"_",$N52),stats_base!$C:$C,0))</f>
        <v>689</v>
      </c>
      <c r="M52" t="s">
        <v>923</v>
      </c>
      <c r="N52" t="s">
        <v>930</v>
      </c>
      <c r="O52" t="s">
        <v>971</v>
      </c>
      <c r="P52" t="s">
        <v>963</v>
      </c>
      <c r="Q52" t="s">
        <v>967</v>
      </c>
      <c r="R52" t="s">
        <v>969</v>
      </c>
      <c r="S52" t="s">
        <v>968</v>
      </c>
      <c r="T52" t="s">
        <v>956</v>
      </c>
      <c r="U52" t="s">
        <v>946</v>
      </c>
      <c r="V52" t="s">
        <v>957</v>
      </c>
      <c r="W52" t="s">
        <v>951</v>
      </c>
      <c r="X52" t="s">
        <v>955</v>
      </c>
      <c r="Y52" t="s">
        <v>946</v>
      </c>
      <c r="AB52">
        <f>IF(ISBLANK(VLOOKUP(CONCATENATE(A52, "_0"),_ext_crit_hit!A:B,2,FALSE)),-1,VLOOKUP(CONCATENATE(A52, "_0"),_ext_crit_hit!A:B,2,FALSE))</f>
        <v>1</v>
      </c>
    </row>
    <row r="53" spans="1:28" x14ac:dyDescent="0.25">
      <c r="A53" t="s">
        <v>896</v>
      </c>
      <c r="B53" t="s">
        <v>907</v>
      </c>
      <c r="C53">
        <v>16</v>
      </c>
      <c r="D53" s="2">
        <v>1231</v>
      </c>
      <c r="E53" s="2">
        <v>467</v>
      </c>
      <c r="F53" s="2">
        <v>270</v>
      </c>
      <c r="G53" s="2">
        <v>3217</v>
      </c>
      <c r="H53" s="2">
        <v>1169</v>
      </c>
      <c r="I53" s="2">
        <v>678</v>
      </c>
      <c r="J53" s="2">
        <v>3872</v>
      </c>
      <c r="K53" s="2">
        <v>1364</v>
      </c>
      <c r="L53" s="2">
        <v>813</v>
      </c>
      <c r="M53" t="s">
        <v>924</v>
      </c>
      <c r="N53" t="s">
        <v>927</v>
      </c>
      <c r="O53" t="s">
        <v>962</v>
      </c>
      <c r="P53" t="s">
        <v>963</v>
      </c>
      <c r="Q53" t="s">
        <v>969</v>
      </c>
      <c r="R53" t="s">
        <v>967</v>
      </c>
      <c r="S53" t="s">
        <v>968</v>
      </c>
      <c r="T53" t="s">
        <v>953</v>
      </c>
      <c r="U53" t="s">
        <v>951</v>
      </c>
      <c r="V53" t="s">
        <v>951</v>
      </c>
      <c r="W53" t="s">
        <v>955</v>
      </c>
      <c r="X53" t="s">
        <v>955</v>
      </c>
      <c r="Y53" t="s">
        <v>951</v>
      </c>
      <c r="AB53">
        <f>IF(ISBLANK(VLOOKUP(CONCATENATE(A53, "_0"),_ext_crit_hit!A:B,2,FALSE)),-1,VLOOKUP(CONCATENATE(A53, "_0"),_ext_crit_hit!A:B,2,FALSE))</f>
        <v>-1</v>
      </c>
    </row>
    <row r="54" spans="1:28" x14ac:dyDescent="0.25">
      <c r="A54" t="s">
        <v>814</v>
      </c>
      <c r="B54" t="s">
        <v>907</v>
      </c>
      <c r="C54">
        <v>21</v>
      </c>
      <c r="D54">
        <f>INDEX(stats_base!D:D,MATCH(CONCATENATE($M54,"_",$N54),stats_base!$C:$C,0))</f>
        <v>1486</v>
      </c>
      <c r="E54">
        <f>INDEX(stats_base!E:E,MATCH(CONCATENATE($M54,"_",$N54),stats_base!$C:$C,0))</f>
        <v>637</v>
      </c>
      <c r="F54">
        <f>INDEX(stats_base!F:F,MATCH(CONCATENATE($M54,"_",$N54),stats_base!$C:$C,0))</f>
        <v>415</v>
      </c>
      <c r="G54">
        <f>INDEX(stats_base!G:G,MATCH(CONCATENATE($M54,"_",$N54),stats_base!$C:$C,0))</f>
        <v>3688</v>
      </c>
      <c r="H54">
        <f>INDEX(stats_base!H:H,MATCH(CONCATENATE($M54,"_",$N54),stats_base!$C:$C,0))</f>
        <v>1555</v>
      </c>
      <c r="I54">
        <f>INDEX(stats_base!I:I,MATCH(CONCATENATE($M54,"_",$N54),stats_base!$C:$C,0))</f>
        <v>1039</v>
      </c>
      <c r="J54">
        <f>INDEX(stats_base!J:J,MATCH(CONCATENATE($M54,"_",$N54),stats_base!$C:$C,0))</f>
        <v>4343</v>
      </c>
      <c r="K54">
        <f>INDEX(stats_base!K:K,MATCH(CONCATENATE($M54,"_",$N54),stats_base!$C:$C,0))</f>
        <v>1750</v>
      </c>
      <c r="L54">
        <f>INDEX(stats_base!L:L,MATCH(CONCATENATE($M54,"_",$N54),stats_base!$C:$C,0))</f>
        <v>1174</v>
      </c>
      <c r="M54" t="s">
        <v>921</v>
      </c>
      <c r="N54" t="s">
        <v>927</v>
      </c>
      <c r="O54" t="s">
        <v>962</v>
      </c>
      <c r="P54" t="s">
        <v>963</v>
      </c>
      <c r="Q54" t="s">
        <v>966</v>
      </c>
      <c r="R54" t="s">
        <v>969</v>
      </c>
      <c r="S54" t="s">
        <v>968</v>
      </c>
      <c r="T54" t="s">
        <v>948</v>
      </c>
      <c r="U54" t="s">
        <v>951</v>
      </c>
      <c r="V54" t="s">
        <v>951</v>
      </c>
      <c r="W54" t="s">
        <v>946</v>
      </c>
      <c r="X54" t="s">
        <v>948</v>
      </c>
      <c r="Y54" t="s">
        <v>952</v>
      </c>
      <c r="Z54" t="s">
        <v>951</v>
      </c>
      <c r="AA54" t="s">
        <v>952</v>
      </c>
      <c r="AB54">
        <f>IF(ISBLANK(VLOOKUP(CONCATENATE(A54, "_0"),_ext_crit_hit!A:B,2,FALSE)),-1,VLOOKUP(CONCATENATE(A54, "_0"),_ext_crit_hit!A:B,2,FALSE))</f>
        <v>2</v>
      </c>
    </row>
    <row r="55" spans="1:28" x14ac:dyDescent="0.25">
      <c r="A55" t="s">
        <v>889</v>
      </c>
      <c r="B55" t="s">
        <v>908</v>
      </c>
      <c r="C55">
        <v>16</v>
      </c>
      <c r="D55" s="2">
        <v>1231</v>
      </c>
      <c r="E55" s="2">
        <v>467</v>
      </c>
      <c r="F55" s="2">
        <v>270</v>
      </c>
      <c r="G55" s="2">
        <v>3217</v>
      </c>
      <c r="H55" s="2">
        <v>1169</v>
      </c>
      <c r="I55" s="2">
        <v>678</v>
      </c>
      <c r="J55" s="2">
        <v>3872</v>
      </c>
      <c r="K55" s="2">
        <v>1364</v>
      </c>
      <c r="L55" s="2">
        <v>813</v>
      </c>
      <c r="M55" t="s">
        <v>924</v>
      </c>
      <c r="N55" t="s">
        <v>927</v>
      </c>
      <c r="O55" t="s">
        <v>975</v>
      </c>
      <c r="P55" t="s">
        <v>978</v>
      </c>
      <c r="Q55" t="s">
        <v>969</v>
      </c>
      <c r="R55" t="s">
        <v>967</v>
      </c>
      <c r="S55" t="s">
        <v>968</v>
      </c>
      <c r="T55" t="s">
        <v>956</v>
      </c>
      <c r="U55" t="s">
        <v>961</v>
      </c>
      <c r="V55" t="s">
        <v>961</v>
      </c>
      <c r="W55" t="s">
        <v>955</v>
      </c>
      <c r="X55" t="s">
        <v>951</v>
      </c>
      <c r="Y55" t="s">
        <v>951</v>
      </c>
      <c r="AB55">
        <f>IF(ISBLANK(VLOOKUP(CONCATENATE(A55, "_0"),_ext_crit_hit!A:B,2,FALSE)),-1,VLOOKUP(CONCATENATE(A55, "_0"),_ext_crit_hit!A:B,2,FALSE))</f>
        <v>1</v>
      </c>
    </row>
    <row r="56" spans="1:28" x14ac:dyDescent="0.25">
      <c r="A56" t="s">
        <v>868</v>
      </c>
      <c r="B56" t="s">
        <v>907</v>
      </c>
      <c r="C56">
        <v>16</v>
      </c>
      <c r="D56" s="2">
        <v>1231</v>
      </c>
      <c r="E56" s="2">
        <v>467</v>
      </c>
      <c r="F56" s="2">
        <v>270</v>
      </c>
      <c r="G56" s="2">
        <v>3217</v>
      </c>
      <c r="H56" s="2">
        <v>1169</v>
      </c>
      <c r="I56" s="2">
        <v>678</v>
      </c>
      <c r="J56" s="2">
        <v>3872</v>
      </c>
      <c r="K56" s="2">
        <v>1364</v>
      </c>
      <c r="L56" s="2">
        <v>813</v>
      </c>
      <c r="M56" t="s">
        <v>924</v>
      </c>
      <c r="N56" t="s">
        <v>927</v>
      </c>
      <c r="T56" t="s">
        <v>952</v>
      </c>
      <c r="U56" t="s">
        <v>960</v>
      </c>
      <c r="V56" t="s">
        <v>960</v>
      </c>
      <c r="W56" t="s">
        <v>951</v>
      </c>
      <c r="X56" t="s">
        <v>952</v>
      </c>
      <c r="Y56" t="s">
        <v>951</v>
      </c>
      <c r="AB56">
        <f>IF(ISBLANK(VLOOKUP(CONCATENATE(A56, "_0"),_ext_crit_hit!A:B,2,FALSE)),-1,VLOOKUP(CONCATENATE(A56, "_0"),_ext_crit_hit!A:B,2,FALSE))</f>
        <v>-1</v>
      </c>
    </row>
    <row r="57" spans="1:28" x14ac:dyDescent="0.25">
      <c r="A57" t="s">
        <v>819</v>
      </c>
      <c r="B57" t="s">
        <v>907</v>
      </c>
      <c r="C57">
        <v>16</v>
      </c>
      <c r="D57">
        <f>INDEX(stats_base!D:D,MATCH(CONCATENATE($M57,"_",$N57),stats_base!$C:$C,0))</f>
        <v>1231</v>
      </c>
      <c r="E57">
        <f>INDEX(stats_base!E:E,MATCH(CONCATENATE($M57,"_",$N57),stats_base!$C:$C,0))</f>
        <v>467</v>
      </c>
      <c r="F57">
        <f>INDEX(stats_base!F:F,MATCH(CONCATENATE($M57,"_",$N57),stats_base!$C:$C,0))</f>
        <v>270</v>
      </c>
      <c r="G57">
        <f>INDEX(stats_base!G:G,MATCH(CONCATENATE($M57,"_",$N57),stats_base!$C:$C,0))</f>
        <v>3217</v>
      </c>
      <c r="H57">
        <f>INDEX(stats_base!H:H,MATCH(CONCATENATE($M57,"_",$N57),stats_base!$C:$C,0))</f>
        <v>1169</v>
      </c>
      <c r="I57">
        <f>INDEX(stats_base!I:I,MATCH(CONCATENATE($M57,"_",$N57),stats_base!$C:$C,0))</f>
        <v>678</v>
      </c>
      <c r="J57">
        <f>INDEX(stats_base!J:J,MATCH(CONCATENATE($M57,"_",$N57),stats_base!$C:$C,0))</f>
        <v>3872</v>
      </c>
      <c r="K57">
        <f>INDEX(stats_base!K:K,MATCH(CONCATENATE($M57,"_",$N57),stats_base!$C:$C,0))</f>
        <v>1364</v>
      </c>
      <c r="L57">
        <f>INDEX(stats_base!L:L,MATCH(CONCATENATE($M57,"_",$N57),stats_base!$C:$C,0))</f>
        <v>813</v>
      </c>
      <c r="M57" t="s">
        <v>923</v>
      </c>
      <c r="N57" t="s">
        <v>927</v>
      </c>
      <c r="O57" t="s">
        <v>962</v>
      </c>
      <c r="P57" t="s">
        <v>963</v>
      </c>
      <c r="Q57" t="s">
        <v>964</v>
      </c>
      <c r="R57" t="s">
        <v>965</v>
      </c>
      <c r="S57" t="s">
        <v>968</v>
      </c>
      <c r="T57" t="s">
        <v>952</v>
      </c>
      <c r="U57" t="s">
        <v>956</v>
      </c>
      <c r="V57" t="s">
        <v>956</v>
      </c>
      <c r="W57" t="s">
        <v>953</v>
      </c>
      <c r="X57" t="s">
        <v>951</v>
      </c>
      <c r="Y57" t="s">
        <v>951</v>
      </c>
      <c r="AB57">
        <f>IF(ISBLANK(VLOOKUP(CONCATENATE(A57, "_0"),_ext_crit_hit!A:B,2,FALSE)),-1,VLOOKUP(CONCATENATE(A57, "_0"),_ext_crit_hit!A:B,2,FALSE))</f>
        <v>-1</v>
      </c>
    </row>
    <row r="58" spans="1:28" x14ac:dyDescent="0.25">
      <c r="A58" t="s">
        <v>846</v>
      </c>
      <c r="B58" t="s">
        <v>908</v>
      </c>
      <c r="C58">
        <v>12</v>
      </c>
      <c r="D58" s="2">
        <v>1076</v>
      </c>
      <c r="E58" s="2">
        <v>377</v>
      </c>
      <c r="F58" s="2">
        <v>236</v>
      </c>
      <c r="G58" s="2">
        <v>2762</v>
      </c>
      <c r="H58" s="2">
        <v>983</v>
      </c>
      <c r="I58" s="2">
        <v>632</v>
      </c>
      <c r="J58" s="2">
        <v>3302</v>
      </c>
      <c r="K58" s="2">
        <v>1128</v>
      </c>
      <c r="L58" s="2">
        <v>742</v>
      </c>
      <c r="M58" t="s">
        <v>925</v>
      </c>
      <c r="N58" t="s">
        <v>930</v>
      </c>
      <c r="O58" t="s">
        <v>980</v>
      </c>
      <c r="P58" t="s">
        <v>972</v>
      </c>
      <c r="Q58" t="s">
        <v>969</v>
      </c>
      <c r="R58" t="s">
        <v>967</v>
      </c>
      <c r="S58" t="s">
        <v>968</v>
      </c>
      <c r="T58" t="s">
        <v>946</v>
      </c>
      <c r="U58" t="s">
        <v>946</v>
      </c>
      <c r="V58" t="s">
        <v>946</v>
      </c>
      <c r="W58" t="s">
        <v>953</v>
      </c>
      <c r="X58" t="s">
        <v>946</v>
      </c>
      <c r="Y58" t="s">
        <v>946</v>
      </c>
      <c r="AA58" t="s">
        <v>957</v>
      </c>
      <c r="AB58">
        <f>IF(ISBLANK(VLOOKUP(CONCATENATE(A58, "_0"),_ext_crit_hit!A:B,2,FALSE)),-1,VLOOKUP(CONCATENATE(A58, "_0"),_ext_crit_hit!A:B,2,FALSE))</f>
        <v>1</v>
      </c>
    </row>
    <row r="59" spans="1:28" x14ac:dyDescent="0.25">
      <c r="A59" t="s">
        <v>1024</v>
      </c>
      <c r="B59" t="s">
        <v>908</v>
      </c>
      <c r="C59">
        <v>27</v>
      </c>
      <c r="D59" s="2">
        <v>937</v>
      </c>
      <c r="E59" s="2">
        <v>567</v>
      </c>
      <c r="F59" s="2">
        <v>253</v>
      </c>
      <c r="G59" s="2">
        <v>2437</v>
      </c>
      <c r="H59" s="2">
        <v>1407</v>
      </c>
      <c r="I59" s="2">
        <v>685</v>
      </c>
      <c r="J59" s="2">
        <v>2912</v>
      </c>
      <c r="K59" s="2">
        <v>1637</v>
      </c>
      <c r="L59" s="2">
        <v>790</v>
      </c>
      <c r="M59" t="s">
        <v>925</v>
      </c>
      <c r="N59" t="s">
        <v>929</v>
      </c>
      <c r="O59" t="s">
        <v>962</v>
      </c>
      <c r="P59" t="s">
        <v>963</v>
      </c>
      <c r="Q59" t="s">
        <v>964</v>
      </c>
      <c r="R59" t="s">
        <v>967</v>
      </c>
      <c r="S59" t="s">
        <v>965</v>
      </c>
      <c r="T59" t="s">
        <v>947</v>
      </c>
      <c r="U59" t="s">
        <v>949</v>
      </c>
      <c r="V59" t="s">
        <v>949</v>
      </c>
      <c r="W59" t="s">
        <v>955</v>
      </c>
      <c r="X59" t="s">
        <v>957</v>
      </c>
      <c r="Y59" t="s">
        <v>951</v>
      </c>
      <c r="AB59">
        <f>IF(ISBLANK(VLOOKUP(CONCATENATE(A59, "_0"),_ext_crit_hit!A:B,2,FALSE)),-1,VLOOKUP(CONCATENATE(A59, "_0"),_ext_crit_hit!A:B,2,FALSE))</f>
        <v>-1</v>
      </c>
    </row>
    <row r="60" spans="1:28" x14ac:dyDescent="0.25">
      <c r="A60" t="s">
        <v>878</v>
      </c>
      <c r="B60" t="s">
        <v>907</v>
      </c>
      <c r="C60">
        <v>13</v>
      </c>
      <c r="D60" s="2">
        <v>395</v>
      </c>
      <c r="E60" s="2">
        <v>224</v>
      </c>
      <c r="F60" s="2">
        <v>84</v>
      </c>
      <c r="G60" s="2">
        <v>1031</v>
      </c>
      <c r="H60" s="2">
        <v>560</v>
      </c>
      <c r="I60" s="2">
        <v>222</v>
      </c>
      <c r="J60" s="2">
        <v>1246</v>
      </c>
      <c r="K60" s="2">
        <v>665</v>
      </c>
      <c r="L60" s="2">
        <v>267</v>
      </c>
      <c r="M60" t="s">
        <v>924</v>
      </c>
      <c r="N60" t="s">
        <v>928</v>
      </c>
      <c r="AB60">
        <f>IF(ISBLANK(VLOOKUP(CONCATENATE(A60, "_0"),_ext_crit_hit!A:B,2,FALSE)),-1,VLOOKUP(CONCATENATE(A60, "_0"),_ext_crit_hit!A:B,2,FALSE))</f>
        <v>-1</v>
      </c>
    </row>
    <row r="61" spans="1:28" x14ac:dyDescent="0.25">
      <c r="A61" t="s">
        <v>828</v>
      </c>
      <c r="B61" t="s">
        <v>908</v>
      </c>
      <c r="C61">
        <v>12</v>
      </c>
      <c r="D61">
        <f>INDEX(stats_base!D:D,MATCH(CONCATENATE($M61,"_",$N61),stats_base!$C:$C,0))</f>
        <v>1049</v>
      </c>
      <c r="E61">
        <f>INDEX(stats_base!E:E,MATCH(CONCATENATE($M61,"_",$N61),stats_base!$C:$C,0))</f>
        <v>360</v>
      </c>
      <c r="F61">
        <f>INDEX(stats_base!F:F,MATCH(CONCATENATE($M61,"_",$N61),stats_base!$C:$C,0))</f>
        <v>219</v>
      </c>
      <c r="G61">
        <f>INDEX(stats_base!G:G,MATCH(CONCATENATE($M61,"_",$N61),stats_base!$C:$C,0))</f>
        <v>2699</v>
      </c>
      <c r="H61">
        <f>INDEX(stats_base!H:H,MATCH(CONCATENATE($M61,"_",$N61),stats_base!$C:$C,0))</f>
        <v>930</v>
      </c>
      <c r="I61">
        <f>INDEX(stats_base!I:I,MATCH(CONCATENATE($M61,"_",$N61),stats_base!$C:$C,0))</f>
        <v>579</v>
      </c>
      <c r="J61">
        <f>INDEX(stats_base!J:J,MATCH(CONCATENATE($M61,"_",$N61),stats_base!$C:$C,0))</f>
        <v>3239</v>
      </c>
      <c r="K61">
        <f>INDEX(stats_base!K:K,MATCH(CONCATENATE($M61,"_",$N61),stats_base!$C:$C,0))</f>
        <v>1075</v>
      </c>
      <c r="L61">
        <f>INDEX(stats_base!L:L,MATCH(CONCATENATE($M61,"_",$N61),stats_base!$C:$C,0))</f>
        <v>689</v>
      </c>
      <c r="M61" t="s">
        <v>923</v>
      </c>
      <c r="N61" t="s">
        <v>930</v>
      </c>
      <c r="O61" t="s">
        <v>962</v>
      </c>
      <c r="P61" t="s">
        <v>963</v>
      </c>
      <c r="Q61" t="s">
        <v>967</v>
      </c>
      <c r="R61" t="s">
        <v>969</v>
      </c>
      <c r="S61" t="s">
        <v>968</v>
      </c>
      <c r="T61" t="s">
        <v>956</v>
      </c>
      <c r="U61" t="s">
        <v>955</v>
      </c>
      <c r="V61" t="s">
        <v>955</v>
      </c>
      <c r="W61" t="s">
        <v>943</v>
      </c>
      <c r="X61" t="s">
        <v>943</v>
      </c>
      <c r="Y61" t="s">
        <v>947</v>
      </c>
      <c r="AB61">
        <f>IF(ISBLANK(VLOOKUP(CONCATENATE(A61, "_0"),_ext_crit_hit!A:B,2,FALSE)),-1,VLOOKUP(CONCATENATE(A61, "_0"),_ext_crit_hit!A:B,2,FALSE))</f>
        <v>2</v>
      </c>
    </row>
    <row r="62" spans="1:28" x14ac:dyDescent="0.25">
      <c r="A62" t="s">
        <v>1025</v>
      </c>
      <c r="B62" t="s">
        <v>907</v>
      </c>
      <c r="C62">
        <v>27</v>
      </c>
      <c r="D62" s="2">
        <v>966</v>
      </c>
      <c r="E62" s="2">
        <v>567</v>
      </c>
      <c r="F62" s="2">
        <v>239</v>
      </c>
      <c r="G62" s="2">
        <v>2526</v>
      </c>
      <c r="H62" s="2">
        <v>1407</v>
      </c>
      <c r="I62" s="2">
        <v>641</v>
      </c>
      <c r="J62" s="2">
        <v>3001</v>
      </c>
      <c r="K62" s="2">
        <v>1637</v>
      </c>
      <c r="L62" s="2">
        <v>746</v>
      </c>
      <c r="M62" t="s">
        <v>925</v>
      </c>
      <c r="N62" t="s">
        <v>928</v>
      </c>
      <c r="O62" t="s">
        <v>962</v>
      </c>
      <c r="P62" t="s">
        <v>963</v>
      </c>
      <c r="Q62" t="s">
        <v>964</v>
      </c>
      <c r="R62" t="s">
        <v>967</v>
      </c>
      <c r="S62" t="s">
        <v>965</v>
      </c>
      <c r="T62" t="s">
        <v>953</v>
      </c>
      <c r="U62" t="s">
        <v>951</v>
      </c>
      <c r="V62" t="s">
        <v>951</v>
      </c>
      <c r="W62" t="s">
        <v>953</v>
      </c>
      <c r="X62" t="s">
        <v>953</v>
      </c>
      <c r="Y62" t="s">
        <v>951</v>
      </c>
      <c r="AB62">
        <f>IF(ISBLANK(VLOOKUP(CONCATENATE(A62, "_0"),_ext_crit_hit!A:B,2,FALSE)),-1,VLOOKUP(CONCATENATE(A62, "_0"),_ext_crit_hit!A:B,2,FALSE))</f>
        <v>-1</v>
      </c>
    </row>
    <row r="63" spans="1:28" x14ac:dyDescent="0.25">
      <c r="A63" t="s">
        <v>834</v>
      </c>
      <c r="B63" t="s">
        <v>907</v>
      </c>
      <c r="C63">
        <v>26</v>
      </c>
      <c r="D63" s="2">
        <v>917</v>
      </c>
      <c r="E63" s="2">
        <v>534</v>
      </c>
      <c r="F63" s="2">
        <v>216</v>
      </c>
      <c r="G63" s="2">
        <v>2417</v>
      </c>
      <c r="H63" s="2">
        <v>1338</v>
      </c>
      <c r="I63" s="2">
        <v>582</v>
      </c>
      <c r="J63" s="2">
        <v>2892</v>
      </c>
      <c r="K63" s="2">
        <v>1568</v>
      </c>
      <c r="L63" s="2">
        <v>687</v>
      </c>
      <c r="M63" t="s">
        <v>923</v>
      </c>
      <c r="N63" t="s">
        <v>928</v>
      </c>
      <c r="O63" t="s">
        <v>962</v>
      </c>
      <c r="P63" t="s">
        <v>963</v>
      </c>
      <c r="Q63" t="s">
        <v>967</v>
      </c>
      <c r="R63" t="s">
        <v>969</v>
      </c>
      <c r="S63" t="s">
        <v>968</v>
      </c>
      <c r="T63" t="s">
        <v>948</v>
      </c>
      <c r="U63" t="s">
        <v>949</v>
      </c>
      <c r="V63" t="s">
        <v>946</v>
      </c>
      <c r="W63" t="s">
        <v>949</v>
      </c>
      <c r="X63" t="s">
        <v>949</v>
      </c>
      <c r="Y63" t="s">
        <v>953</v>
      </c>
      <c r="AB63">
        <f>IF(ISBLANK(VLOOKUP(CONCATENATE(A63, "_0"),_ext_crit_hit!A:B,2,FALSE)),-1,VLOOKUP(CONCATENATE(A63, "_0"),_ext_crit_hit!A:B,2,FALSE))</f>
        <v>1</v>
      </c>
    </row>
    <row r="64" spans="1:28" x14ac:dyDescent="0.25">
      <c r="A64" t="s">
        <v>918</v>
      </c>
      <c r="B64" t="s">
        <v>908</v>
      </c>
      <c r="C64">
        <v>27</v>
      </c>
      <c r="D64" s="2">
        <v>937</v>
      </c>
      <c r="E64" s="2">
        <v>567</v>
      </c>
      <c r="F64" s="2">
        <v>253</v>
      </c>
      <c r="G64" s="2">
        <v>2437</v>
      </c>
      <c r="H64" s="2">
        <v>1407</v>
      </c>
      <c r="I64" s="2">
        <v>685</v>
      </c>
      <c r="J64" s="2">
        <v>2912</v>
      </c>
      <c r="K64" s="2">
        <v>1637</v>
      </c>
      <c r="L64" s="2">
        <v>790</v>
      </c>
      <c r="M64" t="s">
        <v>923</v>
      </c>
      <c r="N64" t="s">
        <v>929</v>
      </c>
      <c r="O64" t="s">
        <v>962</v>
      </c>
      <c r="P64" t="s">
        <v>973</v>
      </c>
      <c r="Q64" t="s">
        <v>969</v>
      </c>
      <c r="R64" t="s">
        <v>964</v>
      </c>
      <c r="S64" t="s">
        <v>966</v>
      </c>
      <c r="T64" t="s">
        <v>949</v>
      </c>
      <c r="U64" t="s">
        <v>951</v>
      </c>
      <c r="V64" t="s">
        <v>951</v>
      </c>
      <c r="W64" t="s">
        <v>949</v>
      </c>
      <c r="X64" t="s">
        <v>951</v>
      </c>
      <c r="Y64" t="s">
        <v>951</v>
      </c>
      <c r="AB64">
        <f>IF(ISBLANK(VLOOKUP(CONCATENATE(A64, "_0"),_ext_crit_hit!A:B,2,FALSE)),-1,VLOOKUP(CONCATENATE(A64, "_0"),_ext_crit_hit!A:B,2,FALSE))</f>
        <v>1</v>
      </c>
    </row>
    <row r="65" spans="1:28" x14ac:dyDescent="0.25">
      <c r="A65" t="s">
        <v>858</v>
      </c>
      <c r="B65" t="s">
        <v>907</v>
      </c>
      <c r="C65">
        <v>13</v>
      </c>
      <c r="D65" s="2">
        <v>386</v>
      </c>
      <c r="E65" s="2">
        <v>212</v>
      </c>
      <c r="F65" s="2">
        <v>76</v>
      </c>
      <c r="G65" s="2">
        <v>1004</v>
      </c>
      <c r="H65" s="2">
        <v>530</v>
      </c>
      <c r="I65" s="2">
        <v>196</v>
      </c>
      <c r="J65" s="2">
        <v>1219</v>
      </c>
      <c r="K65" s="2">
        <v>635</v>
      </c>
      <c r="L65" s="2">
        <v>241</v>
      </c>
      <c r="M65" t="s">
        <v>924</v>
      </c>
      <c r="N65" t="s">
        <v>928</v>
      </c>
      <c r="AB65">
        <f>IF(ISBLANK(VLOOKUP(CONCATENATE(A65, "_0"),_ext_crit_hit!A:B,2,FALSE)),-1,VLOOKUP(CONCATENATE(A65, "_0"),_ext_crit_hit!A:B,2,FALSE))</f>
        <v>-1</v>
      </c>
    </row>
    <row r="66" spans="1:28" x14ac:dyDescent="0.25">
      <c r="A66" t="s">
        <v>842</v>
      </c>
      <c r="B66" t="s">
        <v>908</v>
      </c>
      <c r="C66">
        <v>16</v>
      </c>
      <c r="D66" s="2">
        <v>1258</v>
      </c>
      <c r="E66" s="2">
        <v>511</v>
      </c>
      <c r="F66" s="2">
        <v>296</v>
      </c>
      <c r="G66" s="2">
        <v>3298</v>
      </c>
      <c r="H66" s="2">
        <v>1291</v>
      </c>
      <c r="I66" s="2">
        <v>746</v>
      </c>
      <c r="J66" s="2">
        <v>3953</v>
      </c>
      <c r="K66" s="2">
        <v>1486</v>
      </c>
      <c r="L66" s="2">
        <v>881</v>
      </c>
      <c r="M66" t="s">
        <v>923</v>
      </c>
      <c r="N66" t="s">
        <v>927</v>
      </c>
      <c r="O66" t="s">
        <v>962</v>
      </c>
      <c r="P66" t="s">
        <v>973</v>
      </c>
      <c r="Q66" t="s">
        <v>964</v>
      </c>
      <c r="R66" t="s">
        <v>965</v>
      </c>
      <c r="S66" t="s">
        <v>969</v>
      </c>
      <c r="T66" t="s">
        <v>946</v>
      </c>
      <c r="U66" t="s">
        <v>953</v>
      </c>
      <c r="V66" t="s">
        <v>953</v>
      </c>
      <c r="W66" t="s">
        <v>946</v>
      </c>
      <c r="X66" t="s">
        <v>943</v>
      </c>
      <c r="Y66" t="s">
        <v>951</v>
      </c>
      <c r="AA66" t="s">
        <v>948</v>
      </c>
      <c r="AB66">
        <f>IF(ISBLANK(VLOOKUP(CONCATENATE(A66, "_0"),_ext_crit_hit!A:B,2,FALSE)),-1,VLOOKUP(CONCATENATE(A66, "_0"),_ext_crit_hit!A:B,2,FALSE))</f>
        <v>1</v>
      </c>
    </row>
    <row r="67" spans="1:28" x14ac:dyDescent="0.25">
      <c r="A67" t="s">
        <v>852</v>
      </c>
      <c r="B67" t="s">
        <v>908</v>
      </c>
      <c r="C67">
        <v>10</v>
      </c>
      <c r="D67" s="2">
        <v>824</v>
      </c>
      <c r="E67" s="2">
        <v>156</v>
      </c>
      <c r="F67" s="2">
        <v>144</v>
      </c>
      <c r="G67" s="2">
        <v>2132</v>
      </c>
      <c r="H67" s="2">
        <v>390</v>
      </c>
      <c r="I67" s="2">
        <v>360</v>
      </c>
      <c r="J67" s="2">
        <v>2602</v>
      </c>
      <c r="K67" s="2">
        <v>470</v>
      </c>
      <c r="L67" s="2">
        <v>445</v>
      </c>
      <c r="M67" t="s">
        <v>924</v>
      </c>
      <c r="N67" t="s">
        <v>926</v>
      </c>
      <c r="AB67">
        <f>IF(ISBLANK(VLOOKUP(CONCATENATE(A67, "_0"),_ext_crit_hit!A:B,2,FALSE)),-1,VLOOKUP(CONCATENATE(A67, "_0"),_ext_crit_hit!A:B,2,FALSE))</f>
        <v>-1</v>
      </c>
    </row>
    <row r="68" spans="1:28" x14ac:dyDescent="0.25">
      <c r="A68" t="s">
        <v>898</v>
      </c>
      <c r="B68" t="s">
        <v>907</v>
      </c>
      <c r="C68">
        <v>12</v>
      </c>
      <c r="D68" s="2">
        <v>1126</v>
      </c>
      <c r="E68" s="2">
        <v>258</v>
      </c>
      <c r="F68" s="2">
        <v>261</v>
      </c>
      <c r="G68" s="2">
        <v>2944</v>
      </c>
      <c r="H68" s="2">
        <v>678</v>
      </c>
      <c r="I68" s="2">
        <v>657</v>
      </c>
      <c r="J68" s="2">
        <v>3554</v>
      </c>
      <c r="K68" s="2">
        <v>783</v>
      </c>
      <c r="L68" s="2">
        <v>767</v>
      </c>
      <c r="M68" t="s">
        <v>925</v>
      </c>
      <c r="N68" t="s">
        <v>926</v>
      </c>
      <c r="AB68">
        <f>IF(ISBLANK(VLOOKUP(CONCATENATE(A68, "_0"),_ext_crit_hit!A:B,2,FALSE)),-1,VLOOKUP(CONCATENATE(A68, "_0"),_ext_crit_hit!A:B,2,FALSE))</f>
        <v>-1</v>
      </c>
    </row>
    <row r="69" spans="1:28" x14ac:dyDescent="0.25">
      <c r="A69" t="s">
        <v>853</v>
      </c>
      <c r="B69" t="s">
        <v>907</v>
      </c>
      <c r="C69">
        <v>13</v>
      </c>
      <c r="D69" s="2">
        <v>378</v>
      </c>
      <c r="E69" s="2">
        <v>201</v>
      </c>
      <c r="F69" s="2">
        <v>67</v>
      </c>
      <c r="G69" s="2">
        <v>978</v>
      </c>
      <c r="H69" s="2">
        <v>501</v>
      </c>
      <c r="I69" s="2">
        <v>169</v>
      </c>
      <c r="J69" s="2">
        <v>1193</v>
      </c>
      <c r="K69" s="2">
        <v>606</v>
      </c>
      <c r="L69" s="2">
        <v>214</v>
      </c>
      <c r="M69" t="s">
        <v>924</v>
      </c>
      <c r="N69" t="s">
        <v>928</v>
      </c>
      <c r="AB69">
        <f>IF(ISBLANK(VLOOKUP(CONCATENATE(A69, "_0"),_ext_crit_hit!A:B,2,FALSE)),-1,VLOOKUP(CONCATENATE(A69, "_0"),_ext_crit_hit!A:B,2,FALSE))</f>
        <v>-1</v>
      </c>
    </row>
    <row r="70" spans="1:28" x14ac:dyDescent="0.25">
      <c r="A70" t="s">
        <v>849</v>
      </c>
      <c r="B70" t="s">
        <v>907</v>
      </c>
      <c r="C70">
        <v>8</v>
      </c>
      <c r="D70" s="2">
        <v>635</v>
      </c>
      <c r="E70" s="2">
        <v>120</v>
      </c>
      <c r="F70" s="2">
        <v>111</v>
      </c>
      <c r="G70" s="2">
        <v>1643</v>
      </c>
      <c r="H70" s="2">
        <v>300</v>
      </c>
      <c r="I70" s="2">
        <v>279</v>
      </c>
      <c r="J70" s="2">
        <v>2003</v>
      </c>
      <c r="K70" s="2">
        <v>360</v>
      </c>
      <c r="L70" s="2">
        <v>344</v>
      </c>
      <c r="M70" t="s">
        <v>924</v>
      </c>
      <c r="N70" t="s">
        <v>926</v>
      </c>
      <c r="AB70">
        <f>IF(ISBLANK(VLOOKUP(CONCATENATE(A70, "_0"),_ext_crit_hit!A:B,2,FALSE)),-1,VLOOKUP(CONCATENATE(A70, "_0"),_ext_crit_hit!A:B,2,FALSE))</f>
        <v>-1</v>
      </c>
    </row>
    <row r="71" spans="1:28" x14ac:dyDescent="0.25">
      <c r="A71" t="s">
        <v>851</v>
      </c>
      <c r="B71" t="s">
        <v>908</v>
      </c>
      <c r="C71">
        <v>8</v>
      </c>
      <c r="D71" s="2">
        <v>635</v>
      </c>
      <c r="E71" s="2">
        <v>120</v>
      </c>
      <c r="F71" s="2">
        <v>111</v>
      </c>
      <c r="G71" s="2">
        <v>1643</v>
      </c>
      <c r="H71" s="2">
        <v>300</v>
      </c>
      <c r="I71" s="2">
        <v>279</v>
      </c>
      <c r="J71" s="2">
        <v>2003</v>
      </c>
      <c r="K71" s="2">
        <v>360</v>
      </c>
      <c r="L71" s="2">
        <v>344</v>
      </c>
      <c r="M71" t="s">
        <v>924</v>
      </c>
      <c r="N71" t="s">
        <v>926</v>
      </c>
      <c r="AB71">
        <f>IF(ISBLANK(VLOOKUP(CONCATENATE(A71, "_0"),_ext_crit_hit!A:B,2,FALSE)),-1,VLOOKUP(CONCATENATE(A71, "_0"),_ext_crit_hit!A:B,2,FALSE))</f>
        <v>-1</v>
      </c>
    </row>
    <row r="72" spans="1:28" x14ac:dyDescent="0.25">
      <c r="A72" t="s">
        <v>862</v>
      </c>
      <c r="B72" t="s">
        <v>907</v>
      </c>
      <c r="C72">
        <v>12</v>
      </c>
      <c r="D72" s="2">
        <v>1097</v>
      </c>
      <c r="E72" s="2">
        <v>229</v>
      </c>
      <c r="F72" s="2">
        <v>222</v>
      </c>
      <c r="G72" s="2">
        <v>2855</v>
      </c>
      <c r="H72" s="2">
        <v>589</v>
      </c>
      <c r="I72" s="2">
        <v>558</v>
      </c>
      <c r="J72" s="2">
        <v>3465</v>
      </c>
      <c r="K72" s="2">
        <v>694</v>
      </c>
      <c r="L72" s="2">
        <v>668</v>
      </c>
      <c r="M72" t="s">
        <v>924</v>
      </c>
      <c r="N72" t="s">
        <v>926</v>
      </c>
      <c r="AB72">
        <f>IF(ISBLANK(VLOOKUP(CONCATENATE(A72, "_0"),_ext_crit_hit!A:B,2,FALSE)),-1,VLOOKUP(CONCATENATE(A72, "_0"),_ext_crit_hit!A:B,2,FALSE))</f>
        <v>-1</v>
      </c>
    </row>
    <row r="73" spans="1:28" x14ac:dyDescent="0.25">
      <c r="A73" t="s">
        <v>810</v>
      </c>
      <c r="B73" t="s">
        <v>907</v>
      </c>
      <c r="C73">
        <v>21</v>
      </c>
      <c r="D73">
        <f>INDEX(stats_base!D:D,MATCH(CONCATENATE($M73,"_",$N73),stats_base!$C:$C,0))</f>
        <v>1486</v>
      </c>
      <c r="E73">
        <f>INDEX(stats_base!E:E,MATCH(CONCATENATE($M73,"_",$N73),stats_base!$C:$C,0))</f>
        <v>637</v>
      </c>
      <c r="F73">
        <f>INDEX(stats_base!F:F,MATCH(CONCATENATE($M73,"_",$N73),stats_base!$C:$C,0))</f>
        <v>415</v>
      </c>
      <c r="G73">
        <f>INDEX(stats_base!G:G,MATCH(CONCATENATE($M73,"_",$N73),stats_base!$C:$C,0))</f>
        <v>3688</v>
      </c>
      <c r="H73">
        <f>INDEX(stats_base!H:H,MATCH(CONCATENATE($M73,"_",$N73),stats_base!$C:$C,0))</f>
        <v>1555</v>
      </c>
      <c r="I73">
        <f>INDEX(stats_base!I:I,MATCH(CONCATENATE($M73,"_",$N73),stats_base!$C:$C,0))</f>
        <v>1039</v>
      </c>
      <c r="J73">
        <f>INDEX(stats_base!J:J,MATCH(CONCATENATE($M73,"_",$N73),stats_base!$C:$C,0))</f>
        <v>4343</v>
      </c>
      <c r="K73">
        <f>INDEX(stats_base!K:K,MATCH(CONCATENATE($M73,"_",$N73),stats_base!$C:$C,0))</f>
        <v>1750</v>
      </c>
      <c r="L73">
        <f>INDEX(stats_base!L:L,MATCH(CONCATENATE($M73,"_",$N73),stats_base!$C:$C,0))</f>
        <v>1174</v>
      </c>
      <c r="M73" t="s">
        <v>921</v>
      </c>
      <c r="N73" t="s">
        <v>927</v>
      </c>
      <c r="O73" t="s">
        <v>962</v>
      </c>
      <c r="P73" t="s">
        <v>963</v>
      </c>
      <c r="Q73" t="s">
        <v>966</v>
      </c>
      <c r="R73" t="s">
        <v>967</v>
      </c>
      <c r="S73" t="s">
        <v>968</v>
      </c>
      <c r="T73" t="s">
        <v>949</v>
      </c>
      <c r="U73" t="s">
        <v>946</v>
      </c>
      <c r="V73" t="s">
        <v>946</v>
      </c>
      <c r="W73" t="s">
        <v>947</v>
      </c>
      <c r="X73" t="s">
        <v>946</v>
      </c>
      <c r="Y73" t="s">
        <v>952</v>
      </c>
      <c r="Z73" t="s">
        <v>946</v>
      </c>
      <c r="AA73" t="s">
        <v>1030</v>
      </c>
      <c r="AB73">
        <f>IF(ISBLANK(VLOOKUP(CONCATENATE(A73, "_0"),_ext_crit_hit!A:B,2,FALSE)),-1,VLOOKUP(CONCATENATE(A73, "_0"),_ext_crit_hit!A:B,2,FALSE))</f>
        <v>2</v>
      </c>
    </row>
    <row r="74" spans="1:28" x14ac:dyDescent="0.25">
      <c r="A74" t="s">
        <v>865</v>
      </c>
      <c r="B74" t="s">
        <v>907</v>
      </c>
      <c r="C74">
        <v>13</v>
      </c>
      <c r="D74" s="2">
        <v>386</v>
      </c>
      <c r="E74" s="2">
        <v>212</v>
      </c>
      <c r="F74" s="2">
        <v>76</v>
      </c>
      <c r="G74" s="2">
        <v>1004</v>
      </c>
      <c r="H74" s="2">
        <v>530</v>
      </c>
      <c r="I74" s="2">
        <v>196</v>
      </c>
      <c r="J74" s="2">
        <v>1219</v>
      </c>
      <c r="K74" s="2">
        <v>635</v>
      </c>
      <c r="L74" s="2">
        <v>241</v>
      </c>
      <c r="M74" t="s">
        <v>924</v>
      </c>
      <c r="N74" t="s">
        <v>928</v>
      </c>
      <c r="AB74">
        <f>IF(ISBLANK(VLOOKUP(CONCATENATE(A74, "_0"),_ext_crit_hit!A:B,2,FALSE)),-1,VLOOKUP(CONCATENATE(A74, "_0"),_ext_crit_hit!A:B,2,FALSE))</f>
        <v>-1</v>
      </c>
    </row>
    <row r="75" spans="1:28" x14ac:dyDescent="0.25">
      <c r="A75" t="s">
        <v>867</v>
      </c>
      <c r="B75" t="s">
        <v>907</v>
      </c>
      <c r="C75">
        <v>8</v>
      </c>
      <c r="D75" s="2">
        <v>652</v>
      </c>
      <c r="E75" s="2">
        <v>137</v>
      </c>
      <c r="F75" s="2">
        <v>134</v>
      </c>
      <c r="G75" s="2">
        <v>1696</v>
      </c>
      <c r="H75" s="2">
        <v>353</v>
      </c>
      <c r="I75" s="2">
        <v>338</v>
      </c>
      <c r="J75" s="2">
        <v>2056</v>
      </c>
      <c r="K75" s="2">
        <v>413</v>
      </c>
      <c r="L75" s="2">
        <v>403</v>
      </c>
      <c r="M75" t="s">
        <v>924</v>
      </c>
      <c r="N75" t="s">
        <v>926</v>
      </c>
      <c r="AB75">
        <f>IF(ISBLANK(VLOOKUP(CONCATENATE(A75, "_0"),_ext_crit_hit!A:B,2,FALSE)),-1,VLOOKUP(CONCATENATE(A75, "_0"),_ext_crit_hit!A:B,2,FALSE))</f>
        <v>-1</v>
      </c>
    </row>
    <row r="76" spans="1:28" x14ac:dyDescent="0.25">
      <c r="A76" t="s">
        <v>848</v>
      </c>
      <c r="B76" t="s">
        <v>907</v>
      </c>
      <c r="C76">
        <v>26</v>
      </c>
      <c r="D76" s="2">
        <v>899</v>
      </c>
      <c r="E76" s="2">
        <v>534</v>
      </c>
      <c r="F76" s="2">
        <v>216</v>
      </c>
      <c r="G76" s="2">
        <v>2363</v>
      </c>
      <c r="H76" s="2">
        <v>1338</v>
      </c>
      <c r="I76" s="2">
        <v>582</v>
      </c>
      <c r="J76" s="2">
        <v>2838</v>
      </c>
      <c r="K76" s="2">
        <v>1568</v>
      </c>
      <c r="L76" s="2">
        <v>687</v>
      </c>
      <c r="M76" t="s">
        <v>925</v>
      </c>
      <c r="N76" t="s">
        <v>928</v>
      </c>
      <c r="O76" t="s">
        <v>975</v>
      </c>
      <c r="P76" t="s">
        <v>978</v>
      </c>
      <c r="Q76" t="s">
        <v>964</v>
      </c>
      <c r="R76" t="s">
        <v>967</v>
      </c>
      <c r="S76" t="s">
        <v>965</v>
      </c>
      <c r="T76" t="s">
        <v>946</v>
      </c>
      <c r="U76" t="s">
        <v>951</v>
      </c>
      <c r="V76" t="s">
        <v>951</v>
      </c>
      <c r="W76" t="s">
        <v>957</v>
      </c>
      <c r="X76" t="s">
        <v>951</v>
      </c>
      <c r="Y76" t="s">
        <v>951</v>
      </c>
      <c r="AA76" t="s">
        <v>957</v>
      </c>
      <c r="AB76">
        <f>IF(ISBLANK(VLOOKUP(CONCATENATE(A76, "_0"),_ext_crit_hit!A:B,2,FALSE)),-1,VLOOKUP(CONCATENATE(A76, "_0"),_ext_crit_hit!A:B,2,FALSE))</f>
        <v>2</v>
      </c>
    </row>
    <row r="77" spans="1:28" x14ac:dyDescent="0.25">
      <c r="A77" t="s">
        <v>863</v>
      </c>
      <c r="B77" t="s">
        <v>907</v>
      </c>
      <c r="C77">
        <v>13</v>
      </c>
      <c r="D77" s="2">
        <v>378</v>
      </c>
      <c r="E77" s="2">
        <v>201</v>
      </c>
      <c r="F77" s="2">
        <v>67</v>
      </c>
      <c r="G77" s="2">
        <v>978</v>
      </c>
      <c r="H77" s="2">
        <v>501</v>
      </c>
      <c r="I77" s="2">
        <v>169</v>
      </c>
      <c r="J77" s="2">
        <v>1193</v>
      </c>
      <c r="K77" s="2">
        <v>606</v>
      </c>
      <c r="L77" s="2">
        <v>214</v>
      </c>
      <c r="M77" t="s">
        <v>924</v>
      </c>
      <c r="N77" t="s">
        <v>928</v>
      </c>
      <c r="AB77">
        <f>IF(ISBLANK(VLOOKUP(CONCATENATE(A77, "_0"),_ext_crit_hit!A:B,2,FALSE)),-1,VLOOKUP(CONCATENATE(A77, "_0"),_ext_crit_hit!A:B,2,FALSE))</f>
        <v>-1</v>
      </c>
    </row>
    <row r="78" spans="1:28" x14ac:dyDescent="0.25">
      <c r="A78" t="s">
        <v>831</v>
      </c>
      <c r="B78" t="s">
        <v>907</v>
      </c>
      <c r="C78">
        <v>14</v>
      </c>
      <c r="D78">
        <f>INDEX(stats_base!D:D,MATCH(CONCATENATE($M78,"_",$N78),stats_base!$C:$C,0))</f>
        <v>1456</v>
      </c>
      <c r="E78">
        <f>INDEX(stats_base!E:E,MATCH(CONCATENATE($M78,"_",$N78),stats_base!$C:$C,0))</f>
        <v>333</v>
      </c>
      <c r="F78">
        <f>INDEX(stats_base!F:F,MATCH(CONCATENATE($M78,"_",$N78),stats_base!$C:$C,0))</f>
        <v>347</v>
      </c>
      <c r="G78">
        <f>INDEX(stats_base!G:G,MATCH(CONCATENATE($M78,"_",$N78),stats_base!$C:$C,0))</f>
        <v>3808</v>
      </c>
      <c r="H78">
        <f>INDEX(stats_base!H:H,MATCH(CONCATENATE($M78,"_",$N78),stats_base!$C:$C,0))</f>
        <v>873</v>
      </c>
      <c r="I78">
        <f>INDEX(stats_base!I:I,MATCH(CONCATENATE($M78,"_",$N78),stats_base!$C:$C,0))</f>
        <v>881</v>
      </c>
      <c r="J78">
        <f>INDEX(stats_base!J:J,MATCH(CONCATENATE($M78,"_",$N78),stats_base!$C:$C,0))</f>
        <v>4603</v>
      </c>
      <c r="K78">
        <f>INDEX(stats_base!K:K,MATCH(CONCATENATE($M78,"_",$N78),stats_base!$C:$C,0))</f>
        <v>1008</v>
      </c>
      <c r="L78">
        <f>INDEX(stats_base!L:L,MATCH(CONCATENATE($M78,"_",$N78),stats_base!$C:$C,0))</f>
        <v>1026</v>
      </c>
      <c r="M78" t="s">
        <v>923</v>
      </c>
      <c r="N78" t="s">
        <v>926</v>
      </c>
      <c r="O78" t="s">
        <v>962</v>
      </c>
      <c r="P78" t="s">
        <v>963</v>
      </c>
      <c r="Q78" t="s">
        <v>967</v>
      </c>
      <c r="R78" t="s">
        <v>969</v>
      </c>
      <c r="S78" t="s">
        <v>968</v>
      </c>
      <c r="T78" t="s">
        <v>956</v>
      </c>
      <c r="U78" t="s">
        <v>952</v>
      </c>
      <c r="V78" t="s">
        <v>952</v>
      </c>
      <c r="W78" t="s">
        <v>951</v>
      </c>
      <c r="X78" t="s">
        <v>951</v>
      </c>
      <c r="Y78" t="s">
        <v>951</v>
      </c>
      <c r="AB78">
        <f>IF(ISBLANK(VLOOKUP(CONCATENATE(A78, "_0"),_ext_crit_hit!A:B,2,FALSE)),-1,VLOOKUP(CONCATENATE(A78, "_0"),_ext_crit_hit!A:B,2,FALSE))</f>
        <v>-1</v>
      </c>
    </row>
    <row r="79" spans="1:28" x14ac:dyDescent="0.25">
      <c r="A79" t="s">
        <v>864</v>
      </c>
      <c r="B79" t="s">
        <v>907</v>
      </c>
      <c r="C79">
        <v>13</v>
      </c>
      <c r="D79" s="2">
        <v>386</v>
      </c>
      <c r="E79" s="2">
        <v>212</v>
      </c>
      <c r="F79" s="2">
        <v>76</v>
      </c>
      <c r="G79" s="2">
        <v>1004</v>
      </c>
      <c r="H79" s="2">
        <v>530</v>
      </c>
      <c r="I79" s="2">
        <v>196</v>
      </c>
      <c r="J79" s="2">
        <v>1219</v>
      </c>
      <c r="K79" s="2">
        <v>635</v>
      </c>
      <c r="L79" s="2">
        <v>241</v>
      </c>
      <c r="M79" t="s">
        <v>924</v>
      </c>
      <c r="N79" t="s">
        <v>928</v>
      </c>
      <c r="AB79">
        <f>IF(ISBLANK(VLOOKUP(CONCATENATE(A79, "_0"),_ext_crit_hit!A:B,2,FALSE)),-1,VLOOKUP(CONCATENATE(A79, "_0"),_ext_crit_hit!A:B,2,FALSE))</f>
        <v>-1</v>
      </c>
    </row>
    <row r="80" spans="1:28" x14ac:dyDescent="0.25">
      <c r="A80" t="s">
        <v>808</v>
      </c>
      <c r="B80" t="s">
        <v>907</v>
      </c>
      <c r="C80">
        <v>19</v>
      </c>
      <c r="D80">
        <f>INDEX(stats_base!D:D,MATCH(CONCATENATE($M80,"_",$N80),stats_base!$C:$C,0))</f>
        <v>1743</v>
      </c>
      <c r="E80">
        <f>INDEX(stats_base!E:E,MATCH(CONCATENATE($M80,"_",$N80),stats_base!$C:$C,0))</f>
        <v>460</v>
      </c>
      <c r="F80">
        <f>INDEX(stats_base!F:F,MATCH(CONCATENATE($M80,"_",$N80),stats_base!$C:$C,0))</f>
        <v>475</v>
      </c>
      <c r="G80">
        <f>INDEX(stats_base!G:G,MATCH(CONCATENATE($M80,"_",$N80),stats_base!$C:$C,0))</f>
        <v>4275</v>
      </c>
      <c r="H80">
        <f>INDEX(stats_base!H:H,MATCH(CONCATENATE($M80,"_",$N80),stats_base!$C:$C,0))</f>
        <v>1180</v>
      </c>
      <c r="I80">
        <f>INDEX(stats_base!I:I,MATCH(CONCATENATE($M80,"_",$N80),stats_base!$C:$C,0))</f>
        <v>1189</v>
      </c>
      <c r="J80">
        <f>INDEX(stats_base!J:J,MATCH(CONCATENATE($M80,"_",$N80),stats_base!$C:$C,0))</f>
        <v>5070</v>
      </c>
      <c r="K80">
        <f>INDEX(stats_base!K:K,MATCH(CONCATENATE($M80,"_",$N80),stats_base!$C:$C,0))</f>
        <v>1315</v>
      </c>
      <c r="L80">
        <f>INDEX(stats_base!L:L,MATCH(CONCATENATE($M80,"_",$N80),stats_base!$C:$C,0))</f>
        <v>1334</v>
      </c>
      <c r="M80" t="s">
        <v>921</v>
      </c>
      <c r="N80" t="s">
        <v>926</v>
      </c>
      <c r="O80" t="s">
        <v>962</v>
      </c>
      <c r="P80" t="s">
        <v>963</v>
      </c>
      <c r="Q80" t="s">
        <v>969</v>
      </c>
      <c r="R80" t="s">
        <v>964</v>
      </c>
      <c r="S80" t="s">
        <v>965</v>
      </c>
      <c r="T80" t="s">
        <v>943</v>
      </c>
      <c r="U80" t="s">
        <v>944</v>
      </c>
      <c r="V80" t="s">
        <v>945</v>
      </c>
      <c r="W80" t="s">
        <v>946</v>
      </c>
      <c r="X80" t="s">
        <v>946</v>
      </c>
      <c r="Y80" t="s">
        <v>947</v>
      </c>
      <c r="Z80" t="s">
        <v>951</v>
      </c>
      <c r="AA80" t="s">
        <v>952</v>
      </c>
      <c r="AB80">
        <f>IF(ISBLANK(VLOOKUP(CONCATENATE(A80, "_0"),_ext_crit_hit!A:B,2,FALSE)),-1,VLOOKUP(CONCATENATE(A80, "_0"),_ext_crit_hit!A:B,2,FALSE))</f>
        <v>1</v>
      </c>
    </row>
    <row r="81" spans="1:28" x14ac:dyDescent="0.25">
      <c r="A81" t="s">
        <v>838</v>
      </c>
      <c r="B81" t="s">
        <v>907</v>
      </c>
      <c r="C81">
        <v>30</v>
      </c>
      <c r="D81" s="2">
        <v>899</v>
      </c>
      <c r="E81" s="2">
        <v>552</v>
      </c>
      <c r="F81" s="2">
        <v>216</v>
      </c>
      <c r="G81" s="2">
        <v>2363</v>
      </c>
      <c r="H81" s="2">
        <v>1392</v>
      </c>
      <c r="I81" s="2">
        <v>582</v>
      </c>
      <c r="J81" s="2">
        <v>2838</v>
      </c>
      <c r="K81" s="2">
        <v>1622</v>
      </c>
      <c r="L81" s="2">
        <v>687</v>
      </c>
      <c r="M81" t="s">
        <v>923</v>
      </c>
      <c r="N81" t="s">
        <v>928</v>
      </c>
      <c r="O81" t="s">
        <v>962</v>
      </c>
      <c r="P81" t="s">
        <v>974</v>
      </c>
      <c r="Q81" t="s">
        <v>969</v>
      </c>
      <c r="R81" t="s">
        <v>965</v>
      </c>
      <c r="S81" t="s">
        <v>966</v>
      </c>
      <c r="T81" t="s">
        <v>948</v>
      </c>
      <c r="U81" t="s">
        <v>953</v>
      </c>
      <c r="V81" t="s">
        <v>953</v>
      </c>
      <c r="W81" t="s">
        <v>946</v>
      </c>
      <c r="X81" t="s">
        <v>943</v>
      </c>
      <c r="Y81" t="s">
        <v>951</v>
      </c>
      <c r="AA81" t="s">
        <v>948</v>
      </c>
      <c r="AB81">
        <f>IF(ISBLANK(VLOOKUP(CONCATENATE(A81, "_0"),_ext_crit_hit!A:B,2,FALSE)),-1,VLOOKUP(CONCATENATE(A81, "_0"),_ext_crit_hit!A:B,2,FALSE))</f>
        <v>2</v>
      </c>
    </row>
    <row r="82" spans="1:28" x14ac:dyDescent="0.25">
      <c r="A82" t="s">
        <v>895</v>
      </c>
      <c r="B82" t="s">
        <v>908</v>
      </c>
      <c r="C82">
        <v>12</v>
      </c>
      <c r="D82" s="2">
        <v>1049</v>
      </c>
      <c r="E82" s="2">
        <v>360</v>
      </c>
      <c r="F82" s="2">
        <v>219</v>
      </c>
      <c r="G82" s="2">
        <v>2699</v>
      </c>
      <c r="H82" s="2">
        <v>930</v>
      </c>
      <c r="I82" s="2">
        <v>579</v>
      </c>
      <c r="J82" s="2">
        <v>3239</v>
      </c>
      <c r="K82" s="2">
        <v>1075</v>
      </c>
      <c r="L82" s="2">
        <v>689</v>
      </c>
      <c r="M82" t="s">
        <v>924</v>
      </c>
      <c r="N82" t="s">
        <v>930</v>
      </c>
      <c r="O82" t="s">
        <v>971</v>
      </c>
      <c r="P82" t="s">
        <v>979</v>
      </c>
      <c r="Q82" t="s">
        <v>969</v>
      </c>
      <c r="R82" t="s">
        <v>967</v>
      </c>
      <c r="S82" t="s">
        <v>968</v>
      </c>
      <c r="T82" t="s">
        <v>953</v>
      </c>
      <c r="U82" t="s">
        <v>949</v>
      </c>
      <c r="V82" t="s">
        <v>949</v>
      </c>
      <c r="W82" t="s">
        <v>951</v>
      </c>
      <c r="X82" t="s">
        <v>946</v>
      </c>
      <c r="Y82" t="s">
        <v>951</v>
      </c>
      <c r="AB82">
        <f>IF(ISBLANK(VLOOKUP(CONCATENATE(A82, "_0"),_ext_crit_hit!A:B,2,FALSE)),-1,VLOOKUP(CONCATENATE(A82, "_0"),_ext_crit_hit!A:B,2,FALSE))</f>
        <v>-1</v>
      </c>
    </row>
    <row r="83" spans="1:28" x14ac:dyDescent="0.25">
      <c r="A83" t="s">
        <v>840</v>
      </c>
      <c r="B83" t="s">
        <v>907</v>
      </c>
      <c r="C83">
        <v>26</v>
      </c>
      <c r="D83" s="2">
        <v>917</v>
      </c>
      <c r="E83" s="2">
        <v>552</v>
      </c>
      <c r="F83" s="2">
        <v>216</v>
      </c>
      <c r="G83" s="2">
        <v>2417</v>
      </c>
      <c r="H83" s="2">
        <v>1392</v>
      </c>
      <c r="I83" s="2">
        <v>582</v>
      </c>
      <c r="J83" s="2">
        <v>2892</v>
      </c>
      <c r="K83" s="2">
        <v>1622</v>
      </c>
      <c r="L83" s="2">
        <v>687</v>
      </c>
      <c r="M83" t="s">
        <v>923</v>
      </c>
      <c r="N83" t="s">
        <v>928</v>
      </c>
      <c r="O83" t="s">
        <v>971</v>
      </c>
      <c r="P83" t="s">
        <v>973</v>
      </c>
      <c r="Q83" t="s">
        <v>966</v>
      </c>
      <c r="R83" t="s">
        <v>965</v>
      </c>
      <c r="S83" t="s">
        <v>968</v>
      </c>
      <c r="T83" t="s">
        <v>947</v>
      </c>
      <c r="U83" t="s">
        <v>946</v>
      </c>
      <c r="V83" t="s">
        <v>946</v>
      </c>
      <c r="W83" t="s">
        <v>953</v>
      </c>
      <c r="X83" t="s">
        <v>948</v>
      </c>
      <c r="Y83" t="s">
        <v>946</v>
      </c>
      <c r="AA83" t="s">
        <v>1030</v>
      </c>
      <c r="AB83">
        <f>IF(ISBLANK(VLOOKUP(CONCATENATE(A83, "_0"),_ext_crit_hit!A:B,2,FALSE)),-1,VLOOKUP(CONCATENATE(A83, "_0"),_ext_crit_hit!A:B,2,FALSE))</f>
        <v>2</v>
      </c>
    </row>
    <row r="84" spans="1:28" x14ac:dyDescent="0.25">
      <c r="A84" t="s">
        <v>841</v>
      </c>
      <c r="B84" t="s">
        <v>907</v>
      </c>
      <c r="C84">
        <v>16</v>
      </c>
      <c r="D84" s="2">
        <v>1258</v>
      </c>
      <c r="E84" s="2">
        <v>511</v>
      </c>
      <c r="F84" s="2">
        <v>296</v>
      </c>
      <c r="G84" s="2">
        <v>3298</v>
      </c>
      <c r="H84" s="2">
        <v>1291</v>
      </c>
      <c r="I84" s="2">
        <v>746</v>
      </c>
      <c r="J84" s="2">
        <v>3953</v>
      </c>
      <c r="K84" s="2">
        <v>1486</v>
      </c>
      <c r="L84" s="2">
        <v>881</v>
      </c>
      <c r="M84" t="s">
        <v>923</v>
      </c>
      <c r="N84" t="s">
        <v>927</v>
      </c>
      <c r="O84" t="s">
        <v>976</v>
      </c>
      <c r="P84" t="s">
        <v>977</v>
      </c>
      <c r="Q84" t="s">
        <v>966</v>
      </c>
      <c r="R84" t="s">
        <v>965</v>
      </c>
      <c r="S84" t="s">
        <v>968</v>
      </c>
      <c r="T84" t="s">
        <v>956</v>
      </c>
      <c r="U84" t="s">
        <v>948</v>
      </c>
      <c r="V84" t="s">
        <v>948</v>
      </c>
      <c r="W84" t="s">
        <v>956</v>
      </c>
      <c r="X84" t="s">
        <v>943</v>
      </c>
      <c r="Y84" t="s">
        <v>946</v>
      </c>
      <c r="AB84">
        <f>IF(ISBLANK(VLOOKUP(CONCATENATE(A84, "_0"),_ext_crit_hit!A:B,2,FALSE)),-1,VLOOKUP(CONCATENATE(A84, "_0"),_ext_crit_hit!A:B,2,FALSE))</f>
        <v>-1</v>
      </c>
    </row>
    <row r="85" spans="1:28" x14ac:dyDescent="0.25">
      <c r="A85" t="s">
        <v>871</v>
      </c>
      <c r="B85" t="s">
        <v>907</v>
      </c>
      <c r="C85">
        <v>13</v>
      </c>
      <c r="D85" s="2">
        <v>395</v>
      </c>
      <c r="E85" s="2">
        <v>224</v>
      </c>
      <c r="F85" s="2">
        <v>84</v>
      </c>
      <c r="G85" s="2">
        <v>1031</v>
      </c>
      <c r="H85" s="2">
        <v>560</v>
      </c>
      <c r="I85" s="2">
        <v>222</v>
      </c>
      <c r="J85" s="2">
        <v>1246</v>
      </c>
      <c r="K85" s="2">
        <v>665</v>
      </c>
      <c r="L85" s="2">
        <v>267</v>
      </c>
      <c r="M85" t="s">
        <v>924</v>
      </c>
      <c r="N85" t="s">
        <v>928</v>
      </c>
      <c r="AB85">
        <f>IF(ISBLANK(VLOOKUP(CONCATENATE(A85, "_0"),_ext_crit_hit!A:B,2,FALSE)),-1,VLOOKUP(CONCATENATE(A85, "_0"),_ext_crit_hit!A:B,2,FALSE))</f>
        <v>-1</v>
      </c>
    </row>
    <row r="86" spans="1:28" x14ac:dyDescent="0.25">
      <c r="A86" t="s">
        <v>932</v>
      </c>
      <c r="B86" t="s">
        <v>907</v>
      </c>
      <c r="C86">
        <v>13</v>
      </c>
      <c r="D86" s="2">
        <v>395</v>
      </c>
      <c r="E86" s="2">
        <v>224</v>
      </c>
      <c r="F86" s="2">
        <v>84</v>
      </c>
      <c r="G86" s="2">
        <v>1031</v>
      </c>
      <c r="H86" s="2">
        <v>560</v>
      </c>
      <c r="I86" s="2">
        <v>222</v>
      </c>
      <c r="J86" s="2">
        <v>1246</v>
      </c>
      <c r="K86" s="2">
        <v>665</v>
      </c>
      <c r="L86" s="2">
        <v>267</v>
      </c>
      <c r="M86" t="s">
        <v>924</v>
      </c>
      <c r="N86" t="s">
        <v>928</v>
      </c>
      <c r="AB86">
        <f>IF(ISBLANK(VLOOKUP(CONCATENATE(A86, "_0"),_ext_crit_hit!A:B,2,FALSE)),-1,VLOOKUP(CONCATENATE(A86, "_0"),_ext_crit_hit!A:B,2,FALSE))</f>
        <v>-1</v>
      </c>
    </row>
    <row r="87" spans="1:28" x14ac:dyDescent="0.25">
      <c r="A87" t="s">
        <v>859</v>
      </c>
      <c r="B87" t="s">
        <v>907</v>
      </c>
      <c r="C87">
        <v>13</v>
      </c>
      <c r="D87" s="2">
        <v>386</v>
      </c>
      <c r="E87" s="2">
        <v>212</v>
      </c>
      <c r="F87" s="2">
        <v>76</v>
      </c>
      <c r="G87" s="2">
        <v>1004</v>
      </c>
      <c r="H87" s="2">
        <v>530</v>
      </c>
      <c r="I87" s="2">
        <v>196</v>
      </c>
      <c r="J87" s="2">
        <v>1219</v>
      </c>
      <c r="K87" s="2">
        <v>635</v>
      </c>
      <c r="L87" s="2">
        <v>241</v>
      </c>
      <c r="M87" t="s">
        <v>924</v>
      </c>
      <c r="N87" t="s">
        <v>928</v>
      </c>
      <c r="AB87">
        <f>IF(ISBLANK(VLOOKUP(CONCATENATE(A87, "_0"),_ext_crit_hit!A:B,2,FALSE)),-1,VLOOKUP(CONCATENATE(A87, "_0"),_ext_crit_hit!A:B,2,FALSE))</f>
        <v>-1</v>
      </c>
    </row>
    <row r="88" spans="1:28" x14ac:dyDescent="0.25">
      <c r="A88" t="s">
        <v>824</v>
      </c>
      <c r="B88" t="s">
        <v>907</v>
      </c>
      <c r="C88">
        <v>26</v>
      </c>
      <c r="D88">
        <f>INDEX(stats_base!D:D,MATCH(CONCATENATE($M88,"_",$N88),stats_base!$C:$C,0))</f>
        <v>882</v>
      </c>
      <c r="E88">
        <f>INDEX(stats_base!E:E,MATCH(CONCATENATE($M88,"_",$N88),stats_base!$C:$C,0))</f>
        <v>511</v>
      </c>
      <c r="F88">
        <f>INDEX(stats_base!F:F,MATCH(CONCATENATE($M88,"_",$N88),stats_base!$C:$C,0))</f>
        <v>199</v>
      </c>
      <c r="G88">
        <f>INDEX(stats_base!G:G,MATCH(CONCATENATE($M88,"_",$N88),stats_base!$C:$C,0))</f>
        <v>2310</v>
      </c>
      <c r="H88">
        <f>INDEX(stats_base!H:H,MATCH(CONCATENATE($M88,"_",$N88),stats_base!$C:$C,0))</f>
        <v>1279</v>
      </c>
      <c r="I88">
        <f>INDEX(stats_base!I:I,MATCH(CONCATENATE($M88,"_",$N88),stats_base!$C:$C,0))</f>
        <v>529</v>
      </c>
      <c r="J88">
        <f>INDEX(stats_base!J:J,MATCH(CONCATENATE($M88,"_",$N88),stats_base!$C:$C,0))</f>
        <v>2785</v>
      </c>
      <c r="K88">
        <f>INDEX(stats_base!K:K,MATCH(CONCATENATE($M88,"_",$N88),stats_base!$C:$C,0))</f>
        <v>1509</v>
      </c>
      <c r="L88">
        <f>INDEX(stats_base!L:L,MATCH(CONCATENATE($M88,"_",$N88),stats_base!$C:$C,0))</f>
        <v>634</v>
      </c>
      <c r="M88" t="s">
        <v>923</v>
      </c>
      <c r="N88" t="s">
        <v>928</v>
      </c>
      <c r="O88" t="s">
        <v>962</v>
      </c>
      <c r="P88" t="s">
        <v>973</v>
      </c>
      <c r="Q88" t="s">
        <v>966</v>
      </c>
      <c r="R88" t="s">
        <v>964</v>
      </c>
      <c r="S88" t="s">
        <v>969</v>
      </c>
      <c r="T88" t="s">
        <v>952</v>
      </c>
      <c r="U88" t="s">
        <v>951</v>
      </c>
      <c r="V88" t="s">
        <v>951</v>
      </c>
      <c r="W88" t="s">
        <v>957</v>
      </c>
      <c r="X88" t="s">
        <v>952</v>
      </c>
      <c r="Y88" t="s">
        <v>951</v>
      </c>
      <c r="AB88">
        <f>IF(ISBLANK(VLOOKUP(CONCATENATE(A88, "_0"),_ext_crit_hit!A:B,2,FALSE)),-1,VLOOKUP(CONCATENATE(A88, "_0"),_ext_crit_hit!A:B,2,FALSE))</f>
        <v>-1</v>
      </c>
    </row>
    <row r="89" spans="1:28" x14ac:dyDescent="0.25">
      <c r="A89" t="s">
        <v>899</v>
      </c>
      <c r="B89" t="s">
        <v>907</v>
      </c>
      <c r="C89">
        <v>27</v>
      </c>
      <c r="D89" s="2">
        <v>937</v>
      </c>
      <c r="E89" s="2">
        <v>567</v>
      </c>
      <c r="F89" s="2">
        <v>239</v>
      </c>
      <c r="G89" s="2">
        <v>2437</v>
      </c>
      <c r="H89" s="2">
        <v>1407</v>
      </c>
      <c r="I89" s="2">
        <v>641</v>
      </c>
      <c r="J89" s="2">
        <v>2912</v>
      </c>
      <c r="K89" s="2">
        <v>1637</v>
      </c>
      <c r="L89" s="2">
        <v>746</v>
      </c>
      <c r="M89" t="s">
        <v>925</v>
      </c>
      <c r="N89" t="s">
        <v>928</v>
      </c>
      <c r="O89" t="s">
        <v>962</v>
      </c>
      <c r="P89" t="s">
        <v>972</v>
      </c>
      <c r="Q89" t="s">
        <v>964</v>
      </c>
      <c r="R89" t="s">
        <v>967</v>
      </c>
      <c r="S89" t="s">
        <v>965</v>
      </c>
      <c r="T89" t="s">
        <v>943</v>
      </c>
      <c r="U89" t="s">
        <v>953</v>
      </c>
      <c r="V89" t="s">
        <v>951</v>
      </c>
      <c r="W89" t="s">
        <v>947</v>
      </c>
      <c r="X89" t="s">
        <v>955</v>
      </c>
      <c r="Y89" t="s">
        <v>949</v>
      </c>
      <c r="AA89" t="s">
        <v>957</v>
      </c>
      <c r="AB89">
        <f>IF(ISBLANK(VLOOKUP(CONCATENATE(A89, "_0"),_ext_crit_hit!A:B,2,FALSE)),-1,VLOOKUP(CONCATENATE(A89, "_0"),_ext_crit_hit!A:B,2,FALSE))</f>
        <v>-1</v>
      </c>
    </row>
    <row r="90" spans="1:28" x14ac:dyDescent="0.25">
      <c r="A90" t="s">
        <v>813</v>
      </c>
      <c r="B90" t="s">
        <v>907</v>
      </c>
      <c r="C90">
        <v>21</v>
      </c>
      <c r="D90">
        <f>INDEX(stats_base!D:D,MATCH(CONCATENATE($M90,"_",$N90),stats_base!$C:$C,0))</f>
        <v>1486</v>
      </c>
      <c r="E90">
        <f>INDEX(stats_base!E:E,MATCH(CONCATENATE($M90,"_",$N90),stats_base!$C:$C,0))</f>
        <v>637</v>
      </c>
      <c r="F90">
        <f>INDEX(stats_base!F:F,MATCH(CONCATENATE($M90,"_",$N90),stats_base!$C:$C,0))</f>
        <v>415</v>
      </c>
      <c r="G90">
        <f>INDEX(stats_base!G:G,MATCH(CONCATENATE($M90,"_",$N90),stats_base!$C:$C,0))</f>
        <v>3688</v>
      </c>
      <c r="H90">
        <f>INDEX(stats_base!H:H,MATCH(CONCATENATE($M90,"_",$N90),stats_base!$C:$C,0))</f>
        <v>1555</v>
      </c>
      <c r="I90">
        <f>INDEX(stats_base!I:I,MATCH(CONCATENATE($M90,"_",$N90),stats_base!$C:$C,0))</f>
        <v>1039</v>
      </c>
      <c r="J90">
        <f>INDEX(stats_base!J:J,MATCH(CONCATENATE($M90,"_",$N90),stats_base!$C:$C,0))</f>
        <v>4343</v>
      </c>
      <c r="K90">
        <f>INDEX(stats_base!K:K,MATCH(CONCATENATE($M90,"_",$N90),stats_base!$C:$C,0))</f>
        <v>1750</v>
      </c>
      <c r="L90">
        <f>INDEX(stats_base!L:L,MATCH(CONCATENATE($M90,"_",$N90),stats_base!$C:$C,0))</f>
        <v>1174</v>
      </c>
      <c r="M90" t="s">
        <v>921</v>
      </c>
      <c r="N90" t="s">
        <v>927</v>
      </c>
      <c r="O90" t="s">
        <v>962</v>
      </c>
      <c r="P90" t="s">
        <v>963</v>
      </c>
      <c r="Q90" t="s">
        <v>966</v>
      </c>
      <c r="R90" t="s">
        <v>967</v>
      </c>
      <c r="S90" t="s">
        <v>968</v>
      </c>
      <c r="T90" t="s">
        <v>948</v>
      </c>
      <c r="U90" t="s">
        <v>948</v>
      </c>
      <c r="V90" t="s">
        <v>948</v>
      </c>
      <c r="W90" t="s">
        <v>948</v>
      </c>
      <c r="X90" t="s">
        <v>949</v>
      </c>
      <c r="Y90" t="s">
        <v>947</v>
      </c>
      <c r="Z90" t="s">
        <v>947</v>
      </c>
      <c r="AB90">
        <f>IF(ISBLANK(VLOOKUP(CONCATENATE(A90, "_0"),_ext_crit_hit!A:B,2,FALSE)),-1,VLOOKUP(CONCATENATE(A90, "_0"),_ext_crit_hit!A:B,2,FALSE))</f>
        <v>-1</v>
      </c>
    </row>
    <row r="91" spans="1:28" x14ac:dyDescent="0.25">
      <c r="A91" t="s">
        <v>857</v>
      </c>
      <c r="B91" t="s">
        <v>907</v>
      </c>
      <c r="C91">
        <v>13</v>
      </c>
      <c r="D91" s="2">
        <v>378</v>
      </c>
      <c r="E91" s="2">
        <v>201</v>
      </c>
      <c r="F91" s="2">
        <v>67</v>
      </c>
      <c r="G91" s="2">
        <v>978</v>
      </c>
      <c r="H91" s="2">
        <v>501</v>
      </c>
      <c r="I91" s="2">
        <v>169</v>
      </c>
      <c r="J91" s="2">
        <v>1193</v>
      </c>
      <c r="K91" s="2">
        <v>606</v>
      </c>
      <c r="L91" s="2">
        <v>214</v>
      </c>
      <c r="M91" t="s">
        <v>924</v>
      </c>
      <c r="N91" t="s">
        <v>928</v>
      </c>
      <c r="AB91">
        <f>IF(ISBLANK(VLOOKUP(CONCATENATE(A91, "_0"),_ext_crit_hit!A:B,2,FALSE)),-1,VLOOKUP(CONCATENATE(A91, "_0"),_ext_crit_hit!A:B,2,FALSE))</f>
        <v>-1</v>
      </c>
    </row>
    <row r="92" spans="1:28" x14ac:dyDescent="0.25">
      <c r="A92" t="s">
        <v>830</v>
      </c>
      <c r="B92" t="s">
        <v>908</v>
      </c>
      <c r="C92">
        <v>26</v>
      </c>
      <c r="D92">
        <f>INDEX(stats_base!D:D,MATCH(CONCATENATE($M92,"_",$N92),stats_base!$C:$C,0))</f>
        <v>882</v>
      </c>
      <c r="E92">
        <f>INDEX(stats_base!E:E,MATCH(CONCATENATE($M92,"_",$N92),stats_base!$C:$C,0))</f>
        <v>511</v>
      </c>
      <c r="F92">
        <f>INDEX(stats_base!F:F,MATCH(CONCATENATE($M92,"_",$N92),stats_base!$C:$C,0))</f>
        <v>199</v>
      </c>
      <c r="G92">
        <f>INDEX(stats_base!G:G,MATCH(CONCATENATE($M92,"_",$N92),stats_base!$C:$C,0))</f>
        <v>2310</v>
      </c>
      <c r="H92">
        <f>INDEX(stats_base!H:H,MATCH(CONCATENATE($M92,"_",$N92),stats_base!$C:$C,0))</f>
        <v>1279</v>
      </c>
      <c r="I92">
        <f>INDEX(stats_base!I:I,MATCH(CONCATENATE($M92,"_",$N92),stats_base!$C:$C,0))</f>
        <v>529</v>
      </c>
      <c r="J92">
        <f>INDEX(stats_base!J:J,MATCH(CONCATENATE($M92,"_",$N92),stats_base!$C:$C,0))</f>
        <v>2785</v>
      </c>
      <c r="K92">
        <f>INDEX(stats_base!K:K,MATCH(CONCATENATE($M92,"_",$N92),stats_base!$C:$C,0))</f>
        <v>1509</v>
      </c>
      <c r="L92">
        <f>INDEX(stats_base!L:L,MATCH(CONCATENATE($M92,"_",$N92),stats_base!$C:$C,0))</f>
        <v>634</v>
      </c>
      <c r="M92" t="s">
        <v>923</v>
      </c>
      <c r="N92" t="s">
        <v>929</v>
      </c>
      <c r="O92" t="s">
        <v>962</v>
      </c>
      <c r="P92" t="s">
        <v>973</v>
      </c>
      <c r="Q92" t="s">
        <v>969</v>
      </c>
      <c r="R92" t="s">
        <v>964</v>
      </c>
      <c r="S92" t="s">
        <v>966</v>
      </c>
      <c r="T92" t="s">
        <v>947</v>
      </c>
      <c r="U92" t="s">
        <v>949</v>
      </c>
      <c r="V92" t="s">
        <v>957</v>
      </c>
      <c r="W92" t="s">
        <v>952</v>
      </c>
      <c r="X92" t="s">
        <v>947</v>
      </c>
      <c r="Y92" t="s">
        <v>951</v>
      </c>
      <c r="AB92">
        <f>IF(ISBLANK(VLOOKUP(CONCATENATE(A92, "_0"),_ext_crit_hit!A:B,2,FALSE)),-1,VLOOKUP(CONCATENATE(A92, "_0"),_ext_crit_hit!A:B,2,FALSE))</f>
        <v>-1</v>
      </c>
    </row>
    <row r="93" spans="1:28" x14ac:dyDescent="0.25">
      <c r="A93" t="s">
        <v>877</v>
      </c>
      <c r="B93" t="s">
        <v>907</v>
      </c>
      <c r="C93">
        <v>13</v>
      </c>
      <c r="D93" s="2">
        <v>395</v>
      </c>
      <c r="E93" s="2">
        <v>224</v>
      </c>
      <c r="F93" s="2">
        <v>84</v>
      </c>
      <c r="G93" s="2">
        <v>1031</v>
      </c>
      <c r="H93" s="2">
        <v>560</v>
      </c>
      <c r="I93" s="2">
        <v>222</v>
      </c>
      <c r="J93" s="2">
        <v>1246</v>
      </c>
      <c r="K93" s="2">
        <v>665</v>
      </c>
      <c r="L93" s="2">
        <v>267</v>
      </c>
      <c r="M93" t="s">
        <v>924</v>
      </c>
      <c r="N93" t="s">
        <v>928</v>
      </c>
      <c r="AB93">
        <f>IF(ISBLANK(VLOOKUP(CONCATENATE(A93, "_0"),_ext_crit_hit!A:B,2,FALSE)),-1,VLOOKUP(CONCATENATE(A93, "_0"),_ext_crit_hit!A:B,2,FALSE))</f>
        <v>-1</v>
      </c>
    </row>
    <row r="94" spans="1:28" x14ac:dyDescent="0.25">
      <c r="A94" t="s">
        <v>1023</v>
      </c>
      <c r="B94" t="s">
        <v>908</v>
      </c>
      <c r="C94">
        <v>16</v>
      </c>
      <c r="D94" s="2">
        <v>1258</v>
      </c>
      <c r="E94" s="2">
        <v>525</v>
      </c>
      <c r="F94" s="2">
        <v>296</v>
      </c>
      <c r="G94" s="2">
        <v>3298</v>
      </c>
      <c r="H94" s="2">
        <v>1335</v>
      </c>
      <c r="I94" s="2">
        <v>746</v>
      </c>
      <c r="J94" s="2">
        <v>3953</v>
      </c>
      <c r="K94" s="2">
        <v>1530</v>
      </c>
      <c r="L94" s="2">
        <v>881</v>
      </c>
      <c r="M94" t="s">
        <v>925</v>
      </c>
      <c r="N94" t="s">
        <v>927</v>
      </c>
      <c r="T94" t="s">
        <v>953</v>
      </c>
      <c r="U94" t="s">
        <v>951</v>
      </c>
      <c r="V94" t="s">
        <v>951</v>
      </c>
      <c r="W94" t="s">
        <v>953</v>
      </c>
      <c r="X94" t="s">
        <v>951</v>
      </c>
      <c r="Y94" t="s">
        <v>951</v>
      </c>
      <c r="AB94">
        <f>IF(ISBLANK(VLOOKUP(CONCATENATE(A94, "_0"),_ext_crit_hit!A:B,2,FALSE)),-1,VLOOKUP(CONCATENATE(A94, "_0"),_ext_crit_hit!A:B,2,FALSE))</f>
        <v>-1</v>
      </c>
    </row>
    <row r="95" spans="1:28" x14ac:dyDescent="0.25">
      <c r="A95" t="s">
        <v>829</v>
      </c>
      <c r="B95" t="s">
        <v>908</v>
      </c>
      <c r="C95">
        <v>26</v>
      </c>
      <c r="D95">
        <f>INDEX(stats_base!D:D,MATCH(CONCATENATE($M95,"_",$N95),stats_base!$C:$C,0))</f>
        <v>882</v>
      </c>
      <c r="E95">
        <f>INDEX(stats_base!E:E,MATCH(CONCATENATE($M95,"_",$N95),stats_base!$C:$C,0))</f>
        <v>511</v>
      </c>
      <c r="F95">
        <f>INDEX(stats_base!F:F,MATCH(CONCATENATE($M95,"_",$N95),stats_base!$C:$C,0))</f>
        <v>199</v>
      </c>
      <c r="G95">
        <f>INDEX(stats_base!G:G,MATCH(CONCATENATE($M95,"_",$N95),stats_base!$C:$C,0))</f>
        <v>2310</v>
      </c>
      <c r="H95">
        <f>INDEX(stats_base!H:H,MATCH(CONCATENATE($M95,"_",$N95),stats_base!$C:$C,0))</f>
        <v>1279</v>
      </c>
      <c r="I95">
        <f>INDEX(stats_base!I:I,MATCH(CONCATENATE($M95,"_",$N95),stats_base!$C:$C,0))</f>
        <v>529</v>
      </c>
      <c r="J95">
        <f>INDEX(stats_base!J:J,MATCH(CONCATENATE($M95,"_",$N95),stats_base!$C:$C,0))</f>
        <v>2785</v>
      </c>
      <c r="K95">
        <f>INDEX(stats_base!K:K,MATCH(CONCATENATE($M95,"_",$N95),stats_base!$C:$C,0))</f>
        <v>1509</v>
      </c>
      <c r="L95">
        <f>INDEX(stats_base!L:L,MATCH(CONCATENATE($M95,"_",$N95),stats_base!$C:$C,0))</f>
        <v>634</v>
      </c>
      <c r="M95" t="s">
        <v>923</v>
      </c>
      <c r="N95" t="s">
        <v>929</v>
      </c>
      <c r="O95" t="s">
        <v>962</v>
      </c>
      <c r="P95" t="s">
        <v>963</v>
      </c>
      <c r="Q95" t="s">
        <v>967</v>
      </c>
      <c r="R95" t="s">
        <v>964</v>
      </c>
      <c r="S95" t="s">
        <v>966</v>
      </c>
      <c r="T95" t="s">
        <v>946</v>
      </c>
      <c r="U95" t="s">
        <v>951</v>
      </c>
      <c r="V95" t="s">
        <v>951</v>
      </c>
      <c r="W95" t="s">
        <v>952</v>
      </c>
      <c r="X95" t="s">
        <v>951</v>
      </c>
      <c r="Y95" t="s">
        <v>946</v>
      </c>
      <c r="AB95">
        <f>IF(ISBLANK(VLOOKUP(CONCATENATE(A95, "_0"),_ext_crit_hit!A:B,2,FALSE)),-1,VLOOKUP(CONCATENATE(A95, "_0"),_ext_crit_hit!A:B,2,FALSE))</f>
        <v>1</v>
      </c>
    </row>
    <row r="96" spans="1:28" x14ac:dyDescent="0.25">
      <c r="A96" t="s">
        <v>827</v>
      </c>
      <c r="B96" t="s">
        <v>907</v>
      </c>
      <c r="C96">
        <v>16</v>
      </c>
      <c r="D96">
        <f>INDEX(stats_base!D:D,MATCH(CONCATENATE($M96,"_",$N96),stats_base!$C:$C,0))</f>
        <v>1231</v>
      </c>
      <c r="E96">
        <f>INDEX(stats_base!E:E,MATCH(CONCATENATE($M96,"_",$N96),stats_base!$C:$C,0))</f>
        <v>467</v>
      </c>
      <c r="F96">
        <f>INDEX(stats_base!F:F,MATCH(CONCATENATE($M96,"_",$N96),stats_base!$C:$C,0))</f>
        <v>270</v>
      </c>
      <c r="G96">
        <f>INDEX(stats_base!G:G,MATCH(CONCATENATE($M96,"_",$N96),stats_base!$C:$C,0))</f>
        <v>3217</v>
      </c>
      <c r="H96">
        <f>INDEX(stats_base!H:H,MATCH(CONCATENATE($M96,"_",$N96),stats_base!$C:$C,0))</f>
        <v>1169</v>
      </c>
      <c r="I96">
        <f>INDEX(stats_base!I:I,MATCH(CONCATENATE($M96,"_",$N96),stats_base!$C:$C,0))</f>
        <v>678</v>
      </c>
      <c r="J96">
        <f>INDEX(stats_base!J:J,MATCH(CONCATENATE($M96,"_",$N96),stats_base!$C:$C,0))</f>
        <v>3872</v>
      </c>
      <c r="K96">
        <f>INDEX(stats_base!K:K,MATCH(CONCATENATE($M96,"_",$N96),stats_base!$C:$C,0))</f>
        <v>1364</v>
      </c>
      <c r="L96">
        <f>INDEX(stats_base!L:L,MATCH(CONCATENATE($M96,"_",$N96),stats_base!$C:$C,0))</f>
        <v>813</v>
      </c>
      <c r="M96" t="s">
        <v>923</v>
      </c>
      <c r="N96" t="s">
        <v>927</v>
      </c>
      <c r="O96" t="s">
        <v>962</v>
      </c>
      <c r="P96" t="s">
        <v>972</v>
      </c>
      <c r="Q96" t="s">
        <v>967</v>
      </c>
      <c r="R96" t="s">
        <v>969</v>
      </c>
      <c r="S96" t="s">
        <v>968</v>
      </c>
      <c r="T96" t="s">
        <v>957</v>
      </c>
      <c r="U96" t="s">
        <v>958</v>
      </c>
      <c r="V96" t="s">
        <v>958</v>
      </c>
      <c r="W96" t="s">
        <v>951</v>
      </c>
      <c r="X96" t="s">
        <v>952</v>
      </c>
      <c r="Y96" t="s">
        <v>948</v>
      </c>
      <c r="AB96">
        <f>IF(ISBLANK(VLOOKUP(CONCATENATE(A96, "_0"),_ext_crit_hit!A:B,2,FALSE)),-1,VLOOKUP(CONCATENATE(A96, "_0"),_ext_crit_hit!A:B,2,FALSE))</f>
        <v>2</v>
      </c>
    </row>
    <row r="97" spans="1:28" x14ac:dyDescent="0.25">
      <c r="A97" t="s">
        <v>885</v>
      </c>
      <c r="B97" t="s">
        <v>907</v>
      </c>
      <c r="C97">
        <v>10</v>
      </c>
      <c r="D97" s="2">
        <v>859</v>
      </c>
      <c r="E97" s="2">
        <v>190</v>
      </c>
      <c r="F97" s="2">
        <v>191</v>
      </c>
      <c r="G97" s="2">
        <v>2239</v>
      </c>
      <c r="H97" s="2">
        <v>496</v>
      </c>
      <c r="I97" s="2">
        <v>479</v>
      </c>
      <c r="J97" s="2">
        <v>2709</v>
      </c>
      <c r="K97" s="2">
        <v>576</v>
      </c>
      <c r="L97" s="2">
        <v>564</v>
      </c>
      <c r="M97" t="s">
        <v>924</v>
      </c>
      <c r="N97" t="s">
        <v>926</v>
      </c>
      <c r="AB97">
        <f>IF(ISBLANK(VLOOKUP(CONCATENATE(A97, "_0"),_ext_crit_hit!A:B,2,FALSE)),-1,VLOOKUP(CONCATENATE(A97, "_0"),_ext_crit_hit!A:B,2,FALSE))</f>
        <v>-1</v>
      </c>
    </row>
    <row r="98" spans="1:28" x14ac:dyDescent="0.25">
      <c r="A98" t="s">
        <v>869</v>
      </c>
      <c r="B98" t="s">
        <v>908</v>
      </c>
      <c r="C98">
        <v>20</v>
      </c>
      <c r="D98" s="2">
        <v>1451</v>
      </c>
      <c r="E98" s="2">
        <v>622</v>
      </c>
      <c r="F98" s="2">
        <v>391</v>
      </c>
      <c r="G98" s="2">
        <v>3617</v>
      </c>
      <c r="H98" s="2">
        <v>1516</v>
      </c>
      <c r="I98" s="2">
        <v>979</v>
      </c>
      <c r="J98" s="2">
        <v>4272</v>
      </c>
      <c r="K98" s="2">
        <v>1711</v>
      </c>
      <c r="L98" s="2">
        <v>1114</v>
      </c>
      <c r="M98" t="s">
        <v>922</v>
      </c>
      <c r="N98" t="s">
        <v>927</v>
      </c>
      <c r="O98" t="s">
        <v>970</v>
      </c>
      <c r="P98" t="s">
        <v>963</v>
      </c>
      <c r="Q98" t="s">
        <v>966</v>
      </c>
      <c r="R98" t="s">
        <v>964</v>
      </c>
      <c r="S98" t="s">
        <v>965</v>
      </c>
      <c r="T98" t="s">
        <v>948</v>
      </c>
      <c r="U98" t="s">
        <v>953</v>
      </c>
      <c r="V98" t="s">
        <v>951</v>
      </c>
      <c r="W98" t="s">
        <v>946</v>
      </c>
      <c r="X98" t="s">
        <v>953</v>
      </c>
      <c r="Y98" t="s">
        <v>951</v>
      </c>
      <c r="Z98" t="s">
        <v>951</v>
      </c>
      <c r="AA98" t="s">
        <v>943</v>
      </c>
      <c r="AB98">
        <f>IF(ISBLANK(VLOOKUP(CONCATENATE(A98, "_0"),_ext_crit_hit!A:B,2,FALSE)),-1,VLOOKUP(CONCATENATE(A98, "_0"),_ext_crit_hit!A:B,2,FALSE))</f>
        <v>1</v>
      </c>
    </row>
    <row r="99" spans="1:28" x14ac:dyDescent="0.25">
      <c r="A99" t="s">
        <v>820</v>
      </c>
      <c r="B99" t="s">
        <v>908</v>
      </c>
      <c r="C99">
        <v>12</v>
      </c>
      <c r="D99" s="2">
        <v>1049</v>
      </c>
      <c r="E99" s="2">
        <v>360</v>
      </c>
      <c r="F99" s="2">
        <v>219</v>
      </c>
      <c r="G99" s="2">
        <v>2699</v>
      </c>
      <c r="H99" s="2">
        <v>930</v>
      </c>
      <c r="I99" s="2">
        <v>579</v>
      </c>
      <c r="J99" s="2">
        <v>3239</v>
      </c>
      <c r="K99" s="2">
        <v>1075</v>
      </c>
      <c r="L99" s="2">
        <v>689</v>
      </c>
      <c r="M99" t="s">
        <v>923</v>
      </c>
      <c r="N99" t="s">
        <v>930</v>
      </c>
      <c r="O99" t="s">
        <v>971</v>
      </c>
      <c r="P99" t="s">
        <v>972</v>
      </c>
      <c r="Q99" t="s">
        <v>967</v>
      </c>
      <c r="R99" t="s">
        <v>969</v>
      </c>
      <c r="S99" t="s">
        <v>968</v>
      </c>
      <c r="T99" t="s">
        <v>957</v>
      </c>
      <c r="U99" t="s">
        <v>959</v>
      </c>
      <c r="V99" t="s">
        <v>959</v>
      </c>
      <c r="W99" t="s">
        <v>951</v>
      </c>
      <c r="X99" t="s">
        <v>956</v>
      </c>
      <c r="Y99" t="s">
        <v>955</v>
      </c>
      <c r="AB99">
        <f>IF(ISBLANK(VLOOKUP(CONCATENATE(A99, "_0"),_ext_crit_hit!A:B,2,FALSE)),-1,VLOOKUP(CONCATENATE(A99, "_0"),_ext_crit_hit!A:B,2,FALSE))</f>
        <v>1</v>
      </c>
    </row>
    <row r="100" spans="1:28" x14ac:dyDescent="0.25">
      <c r="A100" t="s">
        <v>818</v>
      </c>
      <c r="B100" t="s">
        <v>908</v>
      </c>
      <c r="C100">
        <v>26</v>
      </c>
      <c r="D100">
        <f>INDEX(stats_base!D:D,MATCH(CONCATENATE($M100,"_",$N100),stats_base!$C:$C,0))</f>
        <v>882</v>
      </c>
      <c r="E100">
        <f>INDEX(stats_base!E:E,MATCH(CONCATENATE($M100,"_",$N100),stats_base!$C:$C,0))</f>
        <v>511</v>
      </c>
      <c r="F100">
        <f>INDEX(stats_base!F:F,MATCH(CONCATENATE($M100,"_",$N100),stats_base!$C:$C,0))</f>
        <v>199</v>
      </c>
      <c r="G100">
        <f>INDEX(stats_base!G:G,MATCH(CONCATENATE($M100,"_",$N100),stats_base!$C:$C,0))</f>
        <v>2310</v>
      </c>
      <c r="H100">
        <f>INDEX(stats_base!H:H,MATCH(CONCATENATE($M100,"_",$N100),stats_base!$C:$C,0))</f>
        <v>1279</v>
      </c>
      <c r="I100">
        <f>INDEX(stats_base!I:I,MATCH(CONCATENATE($M100,"_",$N100),stats_base!$C:$C,0))</f>
        <v>529</v>
      </c>
      <c r="J100">
        <f>INDEX(stats_base!J:J,MATCH(CONCATENATE($M100,"_",$N100),stats_base!$C:$C,0))</f>
        <v>2785</v>
      </c>
      <c r="K100">
        <f>INDEX(stats_base!K:K,MATCH(CONCATENATE($M100,"_",$N100),stats_base!$C:$C,0))</f>
        <v>1509</v>
      </c>
      <c r="L100">
        <f>INDEX(stats_base!L:L,MATCH(CONCATENATE($M100,"_",$N100),stats_base!$C:$C,0))</f>
        <v>634</v>
      </c>
      <c r="M100" t="s">
        <v>923</v>
      </c>
      <c r="N100" t="s">
        <v>929</v>
      </c>
      <c r="O100" t="s">
        <v>962</v>
      </c>
      <c r="P100" t="s">
        <v>963</v>
      </c>
      <c r="Q100" t="s">
        <v>967</v>
      </c>
      <c r="R100" t="s">
        <v>969</v>
      </c>
      <c r="S100" t="s">
        <v>968</v>
      </c>
      <c r="T100" t="s">
        <v>949</v>
      </c>
      <c r="U100" t="s">
        <v>953</v>
      </c>
      <c r="V100" t="s">
        <v>945</v>
      </c>
      <c r="W100" t="s">
        <v>943</v>
      </c>
      <c r="X100" t="s">
        <v>947</v>
      </c>
      <c r="Y100" t="s">
        <v>951</v>
      </c>
      <c r="AA100" t="s">
        <v>1031</v>
      </c>
      <c r="AB100">
        <f>IF(ISBLANK(VLOOKUP(CONCATENATE(A100, "_0"),_ext_crit_hit!A:B,2,FALSE)),-1,VLOOKUP(CONCATENATE(A100, "_0"),_ext_crit_hit!A:B,2,FALSE))</f>
        <v>1</v>
      </c>
    </row>
    <row r="101" spans="1:28" x14ac:dyDescent="0.25">
      <c r="A101" t="s">
        <v>1070</v>
      </c>
      <c r="B101" t="s">
        <v>907</v>
      </c>
      <c r="C101">
        <v>20</v>
      </c>
      <c r="D101">
        <v>1478</v>
      </c>
      <c r="E101">
        <v>627</v>
      </c>
      <c r="F101">
        <v>380</v>
      </c>
      <c r="G101">
        <v>3668</v>
      </c>
      <c r="H101">
        <v>1533</v>
      </c>
      <c r="I101">
        <v>950</v>
      </c>
      <c r="J101">
        <v>4323</v>
      </c>
      <c r="K101">
        <v>1728</v>
      </c>
      <c r="L101">
        <v>1085</v>
      </c>
      <c r="M101" t="s">
        <v>922</v>
      </c>
      <c r="N101" t="s">
        <v>927</v>
      </c>
      <c r="O101" t="s">
        <v>975</v>
      </c>
      <c r="P101" t="s">
        <v>973</v>
      </c>
      <c r="Q101" t="s">
        <v>966</v>
      </c>
      <c r="R101" t="s">
        <v>969</v>
      </c>
      <c r="S101" t="s">
        <v>965</v>
      </c>
      <c r="T101" t="s">
        <v>943</v>
      </c>
      <c r="U101" t="s">
        <v>952</v>
      </c>
      <c r="V101" t="s">
        <v>951</v>
      </c>
      <c r="W101" t="s">
        <v>946</v>
      </c>
      <c r="X101" t="s">
        <v>955</v>
      </c>
      <c r="Y101" t="s">
        <v>951</v>
      </c>
      <c r="Z101" t="s">
        <v>951</v>
      </c>
      <c r="AA101" t="s">
        <v>957</v>
      </c>
      <c r="AB101">
        <f>IF(ISBLANK(VLOOKUP(CONCATENATE(A101, "_0"),_ext_crit_hit!A:B,2,FALSE)),-1,VLOOKUP(CONCATENATE(A101, "_0"),_ext_crit_hit!A:B,2,FALSE))</f>
        <v>-1</v>
      </c>
    </row>
    <row r="102" spans="1:28" x14ac:dyDescent="0.25">
      <c r="A102" t="s">
        <v>1071</v>
      </c>
      <c r="B102" t="s">
        <v>907</v>
      </c>
      <c r="C102">
        <v>16</v>
      </c>
      <c r="D102">
        <v>1345</v>
      </c>
      <c r="E102">
        <v>530</v>
      </c>
      <c r="F102">
        <v>303</v>
      </c>
      <c r="G102">
        <v>3445</v>
      </c>
      <c r="H102">
        <v>1430</v>
      </c>
      <c r="I102">
        <v>723</v>
      </c>
      <c r="J102">
        <v>4240</v>
      </c>
      <c r="K102">
        <v>1565</v>
      </c>
      <c r="L102">
        <v>868</v>
      </c>
      <c r="M102" t="s">
        <v>925</v>
      </c>
      <c r="N102" t="s">
        <v>926</v>
      </c>
      <c r="O102" t="s">
        <v>975</v>
      </c>
      <c r="P102" t="s">
        <v>973</v>
      </c>
      <c r="Q102" t="s">
        <v>969</v>
      </c>
      <c r="R102" t="s">
        <v>966</v>
      </c>
      <c r="S102" t="s">
        <v>1075</v>
      </c>
      <c r="T102" t="s">
        <v>948</v>
      </c>
      <c r="U102" t="s">
        <v>948</v>
      </c>
      <c r="V102" t="s">
        <v>948</v>
      </c>
      <c r="W102" t="s">
        <v>947</v>
      </c>
      <c r="X102" t="s">
        <v>947</v>
      </c>
      <c r="Y102" t="s">
        <v>947</v>
      </c>
      <c r="AA102" t="s">
        <v>951</v>
      </c>
      <c r="AB102">
        <f>IF(ISBLANK(VLOOKUP(CONCATENATE(A102, "_0"),_ext_crit_hit!A:B,2,FALSE)),-1,VLOOKUP(CONCATENATE(A102, "_0"),_ext_crit_hit!A:B,2,FALSE))</f>
        <v>-1</v>
      </c>
    </row>
    <row r="103" spans="1:28" x14ac:dyDescent="0.25">
      <c r="A103" t="s">
        <v>1072</v>
      </c>
      <c r="B103" t="s">
        <v>908</v>
      </c>
      <c r="C103">
        <v>12</v>
      </c>
      <c r="D103">
        <v>1119</v>
      </c>
      <c r="E103">
        <v>405</v>
      </c>
      <c r="F103">
        <v>259</v>
      </c>
      <c r="G103">
        <v>2841</v>
      </c>
      <c r="H103">
        <v>1047</v>
      </c>
      <c r="I103">
        <v>691</v>
      </c>
      <c r="J103">
        <v>3381</v>
      </c>
      <c r="K103">
        <v>1192</v>
      </c>
      <c r="L103">
        <v>801</v>
      </c>
      <c r="M103" t="s">
        <v>925</v>
      </c>
      <c r="N103" t="s">
        <v>930</v>
      </c>
      <c r="O103" t="s">
        <v>980</v>
      </c>
      <c r="P103" t="s">
        <v>972</v>
      </c>
      <c r="Q103" t="s">
        <v>969</v>
      </c>
      <c r="R103" t="s">
        <v>967</v>
      </c>
      <c r="S103" t="s">
        <v>968</v>
      </c>
      <c r="T103" t="s">
        <v>948</v>
      </c>
      <c r="U103" t="s">
        <v>948</v>
      </c>
      <c r="V103" t="s">
        <v>948</v>
      </c>
      <c r="W103" t="s">
        <v>943</v>
      </c>
      <c r="X103" t="s">
        <v>948</v>
      </c>
      <c r="Y103" t="s">
        <v>948</v>
      </c>
      <c r="AA103" t="s">
        <v>957</v>
      </c>
      <c r="AB103">
        <f>IF(ISBLANK(VLOOKUP(CONCATENATE(A103, "_0"),_ext_crit_hit!A:B,2,FALSE)),-1,VLOOKUP(CONCATENATE(A103, "_0"),_ext_crit_hit!A:B,2,FALSE))</f>
        <v>-1</v>
      </c>
    </row>
    <row r="104" spans="1:28" x14ac:dyDescent="0.25">
      <c r="A104" t="s">
        <v>1073</v>
      </c>
      <c r="B104" t="s">
        <v>908</v>
      </c>
      <c r="C104">
        <v>29</v>
      </c>
      <c r="D104">
        <v>947</v>
      </c>
      <c r="E104">
        <v>569</v>
      </c>
      <c r="F104">
        <v>244</v>
      </c>
      <c r="G104">
        <v>2453</v>
      </c>
      <c r="H104">
        <v>1415</v>
      </c>
      <c r="I104">
        <v>652</v>
      </c>
      <c r="J104">
        <v>2928</v>
      </c>
      <c r="K104">
        <v>1645</v>
      </c>
      <c r="L104">
        <v>757</v>
      </c>
      <c r="M104" t="s">
        <v>925</v>
      </c>
      <c r="N104" t="s">
        <v>929</v>
      </c>
      <c r="O104" t="s">
        <v>975</v>
      </c>
      <c r="P104" t="s">
        <v>978</v>
      </c>
      <c r="Q104" t="s">
        <v>967</v>
      </c>
      <c r="R104" t="s">
        <v>969</v>
      </c>
      <c r="S104" t="s">
        <v>965</v>
      </c>
      <c r="T104" t="s">
        <v>947</v>
      </c>
      <c r="U104" t="s">
        <v>946</v>
      </c>
      <c r="V104" t="s">
        <v>946</v>
      </c>
      <c r="W104" t="s">
        <v>943</v>
      </c>
      <c r="X104" t="s">
        <v>948</v>
      </c>
      <c r="Y104" t="s">
        <v>951</v>
      </c>
      <c r="AA104" t="s">
        <v>957</v>
      </c>
      <c r="AB104">
        <f>IF(ISBLANK(VLOOKUP(CONCATENATE(A104, "_0"),_ext_crit_hit!A:B,2,FALSE)),-1,VLOOKUP(CONCATENATE(A104, "_0"),_ext_crit_hit!A:B,2,FALSE))</f>
        <v>-1</v>
      </c>
    </row>
    <row r="105" spans="1:28" x14ac:dyDescent="0.25">
      <c r="A105" t="s">
        <v>1054</v>
      </c>
      <c r="B105" t="s">
        <v>907</v>
      </c>
      <c r="C105">
        <v>16</v>
      </c>
      <c r="D105">
        <v>1655</v>
      </c>
      <c r="E105">
        <v>467</v>
      </c>
      <c r="F105">
        <v>264</v>
      </c>
      <c r="G105">
        <v>4355</v>
      </c>
      <c r="H105">
        <v>1247</v>
      </c>
      <c r="I105">
        <v>624</v>
      </c>
      <c r="J105">
        <v>5150</v>
      </c>
      <c r="K105">
        <v>1382</v>
      </c>
      <c r="L105">
        <v>769</v>
      </c>
      <c r="M105" t="s">
        <v>925</v>
      </c>
      <c r="N105" t="s">
        <v>926</v>
      </c>
      <c r="O105" t="s">
        <v>962</v>
      </c>
      <c r="P105" t="s">
        <v>1074</v>
      </c>
      <c r="Q105" t="s">
        <v>967</v>
      </c>
      <c r="R105" t="s">
        <v>969</v>
      </c>
      <c r="S105" t="s">
        <v>966</v>
      </c>
      <c r="T105" t="s">
        <v>947</v>
      </c>
      <c r="U105" t="s">
        <v>953</v>
      </c>
      <c r="V105" t="s">
        <v>953</v>
      </c>
      <c r="W105" t="s">
        <v>946</v>
      </c>
      <c r="X105" t="s">
        <v>947</v>
      </c>
      <c r="Y105" t="s">
        <v>951</v>
      </c>
      <c r="AA105" t="s">
        <v>949</v>
      </c>
      <c r="AB105">
        <f>IF(ISBLANK(VLOOKUP(CONCATENATE(A105, "_0"),_ext_crit_hit!A:B,2,FALSE)),-1,VLOOKUP(CONCATENATE(A105, "_0"),_ext_crit_hit!A:B,2,FALSE))</f>
        <v>-1</v>
      </c>
    </row>
  </sheetData>
  <autoFilter ref="A1:AB105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2" sqref="B2"/>
    </sheetView>
  </sheetViews>
  <sheetFormatPr defaultRowHeight="14.3" x14ac:dyDescent="0.25"/>
  <cols>
    <col min="1" max="1" width="13.75" bestFit="1" customWidth="1"/>
    <col min="2" max="2" width="9.5" bestFit="1" customWidth="1"/>
  </cols>
  <sheetData>
    <row r="1" spans="1:2" x14ac:dyDescent="0.25">
      <c r="A1" t="s">
        <v>1078</v>
      </c>
      <c r="B1" t="s">
        <v>481</v>
      </c>
    </row>
    <row r="2" spans="1:2" x14ac:dyDescent="0.25">
      <c r="A2" t="s">
        <v>174</v>
      </c>
      <c r="B2">
        <v>1</v>
      </c>
    </row>
    <row r="3" spans="1:2" x14ac:dyDescent="0.25">
      <c r="A3" t="s">
        <v>175</v>
      </c>
    </row>
    <row r="4" spans="1:2" x14ac:dyDescent="0.25">
      <c r="A4" t="s">
        <v>177</v>
      </c>
      <c r="B4">
        <v>2</v>
      </c>
    </row>
    <row r="5" spans="1:2" x14ac:dyDescent="0.25">
      <c r="A5" t="s">
        <v>178</v>
      </c>
    </row>
    <row r="6" spans="1:2" x14ac:dyDescent="0.25">
      <c r="A6" t="s">
        <v>180</v>
      </c>
      <c r="B6">
        <v>2</v>
      </c>
    </row>
    <row r="7" spans="1:2" x14ac:dyDescent="0.25">
      <c r="A7" t="s">
        <v>191</v>
      </c>
    </row>
    <row r="8" spans="1:2" x14ac:dyDescent="0.25">
      <c r="A8" t="s">
        <v>193</v>
      </c>
      <c r="B8">
        <v>2</v>
      </c>
    </row>
    <row r="9" spans="1:2" x14ac:dyDescent="0.25">
      <c r="A9" t="s">
        <v>181</v>
      </c>
    </row>
    <row r="10" spans="1:2" x14ac:dyDescent="0.25">
      <c r="A10" t="s">
        <v>194</v>
      </c>
      <c r="B10">
        <v>2</v>
      </c>
    </row>
    <row r="11" spans="1:2" x14ac:dyDescent="0.25">
      <c r="A11" t="s">
        <v>183</v>
      </c>
    </row>
    <row r="12" spans="1:2" x14ac:dyDescent="0.25">
      <c r="A12" t="s">
        <v>185</v>
      </c>
    </row>
    <row r="13" spans="1:2" x14ac:dyDescent="0.25">
      <c r="A13" t="s">
        <v>195</v>
      </c>
    </row>
    <row r="14" spans="1:2" x14ac:dyDescent="0.25">
      <c r="A14" t="s">
        <v>187</v>
      </c>
      <c r="B14">
        <v>2</v>
      </c>
    </row>
    <row r="15" spans="1:2" x14ac:dyDescent="0.25">
      <c r="A15" t="s">
        <v>196</v>
      </c>
    </row>
    <row r="16" spans="1:2" x14ac:dyDescent="0.25">
      <c r="A16" t="s">
        <v>197</v>
      </c>
      <c r="B16">
        <v>2</v>
      </c>
    </row>
    <row r="17" spans="1:2" x14ac:dyDescent="0.25">
      <c r="A17" t="s">
        <v>189</v>
      </c>
    </row>
    <row r="18" spans="1:2" x14ac:dyDescent="0.25">
      <c r="A18" t="s">
        <v>210</v>
      </c>
    </row>
    <row r="19" spans="1:2" x14ac:dyDescent="0.25">
      <c r="A19" t="s">
        <v>263</v>
      </c>
    </row>
    <row r="20" spans="1:2" x14ac:dyDescent="0.25">
      <c r="A20" t="s">
        <v>215</v>
      </c>
      <c r="B20">
        <v>1</v>
      </c>
    </row>
    <row r="21" spans="1:2" x14ac:dyDescent="0.25">
      <c r="A21" t="s">
        <v>265</v>
      </c>
    </row>
    <row r="22" spans="1:2" x14ac:dyDescent="0.25">
      <c r="A22" t="s">
        <v>219</v>
      </c>
      <c r="B22">
        <v>1</v>
      </c>
    </row>
    <row r="23" spans="1:2" x14ac:dyDescent="0.25">
      <c r="A23" t="s">
        <v>267</v>
      </c>
    </row>
    <row r="24" spans="1:2" x14ac:dyDescent="0.25">
      <c r="A24" t="s">
        <v>225</v>
      </c>
    </row>
    <row r="25" spans="1:2" x14ac:dyDescent="0.25">
      <c r="A25" t="s">
        <v>269</v>
      </c>
    </row>
    <row r="26" spans="1:2" x14ac:dyDescent="0.25">
      <c r="A26" t="s">
        <v>230</v>
      </c>
      <c r="B26">
        <v>1</v>
      </c>
    </row>
    <row r="27" spans="1:2" x14ac:dyDescent="0.25">
      <c r="A27" t="s">
        <v>271</v>
      </c>
    </row>
    <row r="28" spans="1:2" x14ac:dyDescent="0.25">
      <c r="A28" t="s">
        <v>235</v>
      </c>
    </row>
    <row r="29" spans="1:2" x14ac:dyDescent="0.25">
      <c r="A29" t="s">
        <v>273</v>
      </c>
    </row>
    <row r="30" spans="1:2" x14ac:dyDescent="0.25">
      <c r="A30" t="s">
        <v>1079</v>
      </c>
    </row>
    <row r="31" spans="1:2" x14ac:dyDescent="0.25">
      <c r="A31" t="s">
        <v>241</v>
      </c>
    </row>
    <row r="32" spans="1:2" x14ac:dyDescent="0.25">
      <c r="A32" t="s">
        <v>275</v>
      </c>
    </row>
    <row r="33" spans="1:2" x14ac:dyDescent="0.25">
      <c r="A33" t="s">
        <v>248</v>
      </c>
      <c r="B33">
        <v>2</v>
      </c>
    </row>
    <row r="34" spans="1:2" x14ac:dyDescent="0.25">
      <c r="A34" t="s">
        <v>277</v>
      </c>
    </row>
    <row r="35" spans="1:2" x14ac:dyDescent="0.25">
      <c r="A35" t="s">
        <v>253</v>
      </c>
    </row>
    <row r="36" spans="1:2" x14ac:dyDescent="0.25">
      <c r="A36" t="s">
        <v>279</v>
      </c>
    </row>
    <row r="37" spans="1:2" x14ac:dyDescent="0.25">
      <c r="A37" t="s">
        <v>258</v>
      </c>
    </row>
    <row r="38" spans="1:2" x14ac:dyDescent="0.25">
      <c r="A38" t="s">
        <v>281</v>
      </c>
    </row>
    <row r="39" spans="1:2" x14ac:dyDescent="0.25">
      <c r="A39" t="s">
        <v>287</v>
      </c>
      <c r="B39">
        <v>1</v>
      </c>
    </row>
    <row r="40" spans="1:2" x14ac:dyDescent="0.25">
      <c r="A40" t="s">
        <v>288</v>
      </c>
    </row>
    <row r="41" spans="1:2" x14ac:dyDescent="0.25">
      <c r="A41" t="s">
        <v>293</v>
      </c>
      <c r="B41">
        <v>2</v>
      </c>
    </row>
    <row r="42" spans="1:2" x14ac:dyDescent="0.25">
      <c r="A42" t="s">
        <v>294</v>
      </c>
    </row>
    <row r="43" spans="1:2" x14ac:dyDescent="0.25">
      <c r="A43" t="s">
        <v>303</v>
      </c>
      <c r="B43">
        <v>2</v>
      </c>
    </row>
    <row r="44" spans="1:2" x14ac:dyDescent="0.25">
      <c r="A44" t="s">
        <v>304</v>
      </c>
    </row>
    <row r="45" spans="1:2" x14ac:dyDescent="0.25">
      <c r="A45" t="s">
        <v>310</v>
      </c>
      <c r="B45">
        <v>1</v>
      </c>
    </row>
    <row r="46" spans="1:2" x14ac:dyDescent="0.25">
      <c r="A46" t="s">
        <v>311</v>
      </c>
    </row>
    <row r="47" spans="1:2" x14ac:dyDescent="0.25">
      <c r="A47" t="s">
        <v>317</v>
      </c>
    </row>
    <row r="48" spans="1:2" x14ac:dyDescent="0.25">
      <c r="A48" t="s">
        <v>318</v>
      </c>
    </row>
    <row r="49" spans="1:2" x14ac:dyDescent="0.25">
      <c r="A49" t="s">
        <v>323</v>
      </c>
    </row>
    <row r="50" spans="1:2" x14ac:dyDescent="0.25">
      <c r="A50" t="s">
        <v>324</v>
      </c>
    </row>
    <row r="51" spans="1:2" x14ac:dyDescent="0.25">
      <c r="A51" t="s">
        <v>333</v>
      </c>
    </row>
    <row r="52" spans="1:2" x14ac:dyDescent="0.25">
      <c r="A52" t="s">
        <v>334</v>
      </c>
    </row>
    <row r="53" spans="1:2" x14ac:dyDescent="0.25">
      <c r="A53" t="s">
        <v>339</v>
      </c>
    </row>
    <row r="54" spans="1:2" x14ac:dyDescent="0.25">
      <c r="A54" t="s">
        <v>341</v>
      </c>
    </row>
    <row r="55" spans="1:2" x14ac:dyDescent="0.25">
      <c r="A55" t="s">
        <v>345</v>
      </c>
      <c r="B55">
        <v>1</v>
      </c>
    </row>
    <row r="56" spans="1:2" x14ac:dyDescent="0.25">
      <c r="A56" t="s">
        <v>348</v>
      </c>
    </row>
    <row r="57" spans="1:2" x14ac:dyDescent="0.25">
      <c r="A57" t="s">
        <v>351</v>
      </c>
      <c r="B57">
        <v>1</v>
      </c>
    </row>
    <row r="58" spans="1:2" x14ac:dyDescent="0.25">
      <c r="A58" t="s">
        <v>357</v>
      </c>
    </row>
    <row r="59" spans="1:2" x14ac:dyDescent="0.25">
      <c r="A59" t="s">
        <v>359</v>
      </c>
    </row>
    <row r="60" spans="1:2" x14ac:dyDescent="0.25">
      <c r="A60" t="s">
        <v>901</v>
      </c>
      <c r="B60">
        <v>1</v>
      </c>
    </row>
    <row r="61" spans="1:2" x14ac:dyDescent="0.25">
      <c r="A61" t="s">
        <v>902</v>
      </c>
    </row>
    <row r="62" spans="1:2" x14ac:dyDescent="0.25">
      <c r="A62" t="s">
        <v>367</v>
      </c>
    </row>
    <row r="63" spans="1:2" x14ac:dyDescent="0.25">
      <c r="A63" t="s">
        <v>371</v>
      </c>
    </row>
    <row r="64" spans="1:2" x14ac:dyDescent="0.25">
      <c r="A64" t="s">
        <v>374</v>
      </c>
      <c r="B64">
        <v>2</v>
      </c>
    </row>
    <row r="65" spans="1:2" x14ac:dyDescent="0.25">
      <c r="A65" t="s">
        <v>375</v>
      </c>
    </row>
    <row r="66" spans="1:2" x14ac:dyDescent="0.25">
      <c r="A66" t="s">
        <v>380</v>
      </c>
      <c r="B66">
        <v>2</v>
      </c>
    </row>
    <row r="67" spans="1:2" x14ac:dyDescent="0.25">
      <c r="A67" t="s">
        <v>381</v>
      </c>
    </row>
    <row r="68" spans="1:2" x14ac:dyDescent="0.25">
      <c r="A68" t="s">
        <v>387</v>
      </c>
      <c r="B68">
        <v>2</v>
      </c>
    </row>
    <row r="69" spans="1:2" x14ac:dyDescent="0.25">
      <c r="A69" t="s">
        <v>392</v>
      </c>
    </row>
    <row r="70" spans="1:2" x14ac:dyDescent="0.25">
      <c r="A70" t="s">
        <v>393</v>
      </c>
    </row>
    <row r="71" spans="1:2" x14ac:dyDescent="0.25">
      <c r="A71" t="s">
        <v>398</v>
      </c>
      <c r="B71">
        <v>1</v>
      </c>
    </row>
    <row r="72" spans="1:2" x14ac:dyDescent="0.25">
      <c r="A72" t="s">
        <v>399</v>
      </c>
    </row>
    <row r="73" spans="1:2" x14ac:dyDescent="0.25">
      <c r="A73" t="s">
        <v>410</v>
      </c>
    </row>
    <row r="74" spans="1:2" x14ac:dyDescent="0.25">
      <c r="A74" t="s">
        <v>413</v>
      </c>
    </row>
    <row r="75" spans="1:2" x14ac:dyDescent="0.25">
      <c r="A75" t="s">
        <v>416</v>
      </c>
    </row>
    <row r="76" spans="1:2" x14ac:dyDescent="0.25">
      <c r="A76" t="s">
        <v>417</v>
      </c>
    </row>
    <row r="77" spans="1:2" x14ac:dyDescent="0.25">
      <c r="A77" t="s">
        <v>423</v>
      </c>
    </row>
    <row r="78" spans="1:2" x14ac:dyDescent="0.25">
      <c r="A78" t="s">
        <v>424</v>
      </c>
    </row>
    <row r="79" spans="1:2" x14ac:dyDescent="0.25">
      <c r="A79" t="s">
        <v>431</v>
      </c>
      <c r="B79">
        <v>1</v>
      </c>
    </row>
    <row r="80" spans="1:2" x14ac:dyDescent="0.25">
      <c r="A80" t="s">
        <v>433</v>
      </c>
    </row>
    <row r="81" spans="1:2" x14ac:dyDescent="0.25">
      <c r="A81" t="s">
        <v>438</v>
      </c>
      <c r="B81">
        <v>2</v>
      </c>
    </row>
    <row r="82" spans="1:2" x14ac:dyDescent="0.25">
      <c r="A82" t="s">
        <v>440</v>
      </c>
    </row>
    <row r="83" spans="1:2" x14ac:dyDescent="0.25">
      <c r="A83" t="s">
        <v>446</v>
      </c>
      <c r="B83">
        <v>2</v>
      </c>
    </row>
    <row r="84" spans="1:2" x14ac:dyDescent="0.25">
      <c r="A84" t="s">
        <v>447</v>
      </c>
    </row>
    <row r="85" spans="1:2" x14ac:dyDescent="0.25">
      <c r="A85" t="s">
        <v>452</v>
      </c>
    </row>
    <row r="86" spans="1:2" x14ac:dyDescent="0.25">
      <c r="A86" t="s">
        <v>453</v>
      </c>
    </row>
    <row r="87" spans="1:2" x14ac:dyDescent="0.25">
      <c r="A87" t="s">
        <v>457</v>
      </c>
    </row>
    <row r="88" spans="1:2" x14ac:dyDescent="0.25">
      <c r="A88" t="s">
        <v>458</v>
      </c>
    </row>
    <row r="89" spans="1:2" x14ac:dyDescent="0.25">
      <c r="A89" t="s">
        <v>462</v>
      </c>
    </row>
    <row r="90" spans="1:2" x14ac:dyDescent="0.25">
      <c r="A90" t="s">
        <v>463</v>
      </c>
    </row>
    <row r="91" spans="1:2" x14ac:dyDescent="0.25">
      <c r="A91" t="s">
        <v>466</v>
      </c>
    </row>
    <row r="92" spans="1:2" x14ac:dyDescent="0.25">
      <c r="A92" t="s">
        <v>467</v>
      </c>
    </row>
    <row r="93" spans="1:2" x14ac:dyDescent="0.25">
      <c r="A93" t="s">
        <v>472</v>
      </c>
    </row>
    <row r="94" spans="1:2" x14ac:dyDescent="0.25">
      <c r="A94" t="s">
        <v>473</v>
      </c>
    </row>
    <row r="95" spans="1:2" x14ac:dyDescent="0.25">
      <c r="A95" t="s">
        <v>477</v>
      </c>
    </row>
    <row r="96" spans="1:2" x14ac:dyDescent="0.25">
      <c r="A96" t="s">
        <v>478</v>
      </c>
    </row>
    <row r="97" spans="1:1" x14ac:dyDescent="0.25">
      <c r="A97" t="s">
        <v>482</v>
      </c>
    </row>
    <row r="98" spans="1:1" x14ac:dyDescent="0.25">
      <c r="A98" t="s">
        <v>483</v>
      </c>
    </row>
    <row r="99" spans="1:1" x14ac:dyDescent="0.25">
      <c r="A99" t="s">
        <v>493</v>
      </c>
    </row>
    <row r="100" spans="1:1" x14ac:dyDescent="0.25">
      <c r="A100" t="s">
        <v>495</v>
      </c>
    </row>
    <row r="101" spans="1:1" x14ac:dyDescent="0.25">
      <c r="A101" t="s">
        <v>498</v>
      </c>
    </row>
    <row r="102" spans="1:1" x14ac:dyDescent="0.25">
      <c r="A102" t="s">
        <v>500</v>
      </c>
    </row>
    <row r="103" spans="1:1" x14ac:dyDescent="0.25">
      <c r="A103" t="s">
        <v>503</v>
      </c>
    </row>
    <row r="104" spans="1:1" x14ac:dyDescent="0.25">
      <c r="A104" t="s">
        <v>504</v>
      </c>
    </row>
    <row r="105" spans="1:1" x14ac:dyDescent="0.25">
      <c r="A105" t="s">
        <v>508</v>
      </c>
    </row>
    <row r="106" spans="1:1" x14ac:dyDescent="0.25">
      <c r="A106" t="s">
        <v>510</v>
      </c>
    </row>
    <row r="107" spans="1:1" x14ac:dyDescent="0.25">
      <c r="A107" t="s">
        <v>513</v>
      </c>
    </row>
    <row r="108" spans="1:1" x14ac:dyDescent="0.25">
      <c r="A108" t="s">
        <v>515</v>
      </c>
    </row>
    <row r="109" spans="1:1" x14ac:dyDescent="0.25">
      <c r="A109" t="s">
        <v>518</v>
      </c>
    </row>
    <row r="110" spans="1:1" x14ac:dyDescent="0.25">
      <c r="A110" t="s">
        <v>519</v>
      </c>
    </row>
    <row r="111" spans="1:1" x14ac:dyDescent="0.25">
      <c r="A111" t="s">
        <v>523</v>
      </c>
    </row>
    <row r="112" spans="1:1" x14ac:dyDescent="0.25">
      <c r="A112" t="s">
        <v>524</v>
      </c>
    </row>
    <row r="113" spans="1:2" x14ac:dyDescent="0.25">
      <c r="A113" t="s">
        <v>530</v>
      </c>
    </row>
    <row r="114" spans="1:2" x14ac:dyDescent="0.25">
      <c r="A114" t="s">
        <v>531</v>
      </c>
    </row>
    <row r="115" spans="1:2" x14ac:dyDescent="0.25">
      <c r="A115" t="s">
        <v>535</v>
      </c>
    </row>
    <row r="116" spans="1:2" x14ac:dyDescent="0.25">
      <c r="A116" t="s">
        <v>536</v>
      </c>
    </row>
    <row r="117" spans="1:2" x14ac:dyDescent="0.25">
      <c r="A117" t="s">
        <v>540</v>
      </c>
    </row>
    <row r="118" spans="1:2" x14ac:dyDescent="0.25">
      <c r="A118" t="s">
        <v>541</v>
      </c>
    </row>
    <row r="119" spans="1:2" x14ac:dyDescent="0.25">
      <c r="A119" t="s">
        <v>545</v>
      </c>
    </row>
    <row r="120" spans="1:2" x14ac:dyDescent="0.25">
      <c r="A120" t="s">
        <v>546</v>
      </c>
    </row>
    <row r="121" spans="1:2" x14ac:dyDescent="0.25">
      <c r="A121" t="s">
        <v>550</v>
      </c>
    </row>
    <row r="122" spans="1:2" x14ac:dyDescent="0.25">
      <c r="A122" t="s">
        <v>551</v>
      </c>
    </row>
    <row r="123" spans="1:2" x14ac:dyDescent="0.25">
      <c r="A123" t="s">
        <v>554</v>
      </c>
    </row>
    <row r="124" spans="1:2" x14ac:dyDescent="0.25">
      <c r="A124" t="s">
        <v>555</v>
      </c>
    </row>
    <row r="125" spans="1:2" x14ac:dyDescent="0.25">
      <c r="A125" t="s">
        <v>567</v>
      </c>
      <c r="B125">
        <v>1</v>
      </c>
    </row>
    <row r="126" spans="1:2" x14ac:dyDescent="0.25">
      <c r="A126" t="s">
        <v>576</v>
      </c>
    </row>
    <row r="127" spans="1:2" x14ac:dyDescent="0.25">
      <c r="A127" t="s">
        <v>578</v>
      </c>
    </row>
    <row r="128" spans="1:2" x14ac:dyDescent="0.25">
      <c r="A128" t="s">
        <v>582</v>
      </c>
    </row>
    <row r="129" spans="1:1" x14ac:dyDescent="0.25">
      <c r="A129" t="s">
        <v>933</v>
      </c>
    </row>
    <row r="130" spans="1:1" x14ac:dyDescent="0.25">
      <c r="A130" t="s">
        <v>934</v>
      </c>
    </row>
    <row r="131" spans="1:1" x14ac:dyDescent="0.25">
      <c r="A131" t="s">
        <v>587</v>
      </c>
    </row>
    <row r="132" spans="1:1" x14ac:dyDescent="0.25">
      <c r="A132" t="s">
        <v>591</v>
      </c>
    </row>
    <row r="133" spans="1:1" x14ac:dyDescent="0.25">
      <c r="A133" t="s">
        <v>592</v>
      </c>
    </row>
    <row r="134" spans="1:1" x14ac:dyDescent="0.25">
      <c r="A134" t="s">
        <v>597</v>
      </c>
    </row>
    <row r="135" spans="1:1" x14ac:dyDescent="0.25">
      <c r="A135" t="s">
        <v>599</v>
      </c>
    </row>
    <row r="136" spans="1:1" x14ac:dyDescent="0.25">
      <c r="A136" t="s">
        <v>603</v>
      </c>
    </row>
    <row r="137" spans="1:1" x14ac:dyDescent="0.25">
      <c r="A137" t="s">
        <v>605</v>
      </c>
    </row>
    <row r="138" spans="1:1" x14ac:dyDescent="0.25">
      <c r="A138" t="s">
        <v>609</v>
      </c>
    </row>
    <row r="139" spans="1:1" x14ac:dyDescent="0.25">
      <c r="A139" t="s">
        <v>611</v>
      </c>
    </row>
    <row r="140" spans="1:1" x14ac:dyDescent="0.25">
      <c r="A140" t="s">
        <v>616</v>
      </c>
    </row>
    <row r="141" spans="1:1" x14ac:dyDescent="0.25">
      <c r="A141" t="s">
        <v>618</v>
      </c>
    </row>
    <row r="142" spans="1:1" x14ac:dyDescent="0.25">
      <c r="A142" t="s">
        <v>721</v>
      </c>
    </row>
    <row r="143" spans="1:1" x14ac:dyDescent="0.25">
      <c r="A143" t="s">
        <v>622</v>
      </c>
    </row>
    <row r="144" spans="1:1" x14ac:dyDescent="0.25">
      <c r="A144" t="s">
        <v>722</v>
      </c>
    </row>
    <row r="145" spans="1:1" x14ac:dyDescent="0.25">
      <c r="A145" t="s">
        <v>627</v>
      </c>
    </row>
    <row r="146" spans="1:1" x14ac:dyDescent="0.25">
      <c r="A146" t="s">
        <v>723</v>
      </c>
    </row>
    <row r="147" spans="1:1" x14ac:dyDescent="0.25">
      <c r="A147" t="s">
        <v>630</v>
      </c>
    </row>
    <row r="148" spans="1:1" x14ac:dyDescent="0.25">
      <c r="A148" t="s">
        <v>724</v>
      </c>
    </row>
    <row r="149" spans="1:1" x14ac:dyDescent="0.25">
      <c r="A149" t="s">
        <v>634</v>
      </c>
    </row>
    <row r="150" spans="1:1" x14ac:dyDescent="0.25">
      <c r="A150" t="s">
        <v>725</v>
      </c>
    </row>
    <row r="151" spans="1:1" x14ac:dyDescent="0.25">
      <c r="A151" t="s">
        <v>639</v>
      </c>
    </row>
    <row r="152" spans="1:1" x14ac:dyDescent="0.25">
      <c r="A152" t="s">
        <v>727</v>
      </c>
    </row>
    <row r="153" spans="1:1" x14ac:dyDescent="0.25">
      <c r="A153" t="s">
        <v>644</v>
      </c>
    </row>
    <row r="154" spans="1:1" x14ac:dyDescent="0.25">
      <c r="A154" t="s">
        <v>729</v>
      </c>
    </row>
    <row r="155" spans="1:1" x14ac:dyDescent="0.25">
      <c r="A155" t="s">
        <v>649</v>
      </c>
    </row>
    <row r="156" spans="1:1" x14ac:dyDescent="0.25">
      <c r="A156" t="s">
        <v>731</v>
      </c>
    </row>
    <row r="157" spans="1:1" x14ac:dyDescent="0.25">
      <c r="A157" t="s">
        <v>653</v>
      </c>
    </row>
    <row r="158" spans="1:1" x14ac:dyDescent="0.25">
      <c r="A158" t="s">
        <v>732</v>
      </c>
    </row>
    <row r="159" spans="1:1" x14ac:dyDescent="0.25">
      <c r="A159" t="s">
        <v>657</v>
      </c>
    </row>
    <row r="160" spans="1:1" x14ac:dyDescent="0.25">
      <c r="A160" t="s">
        <v>733</v>
      </c>
    </row>
    <row r="161" spans="1:2" x14ac:dyDescent="0.25">
      <c r="A161" t="s">
        <v>662</v>
      </c>
    </row>
    <row r="162" spans="1:2" x14ac:dyDescent="0.25">
      <c r="A162" t="s">
        <v>735</v>
      </c>
    </row>
    <row r="163" spans="1:2" x14ac:dyDescent="0.25">
      <c r="A163" t="s">
        <v>668</v>
      </c>
    </row>
    <row r="164" spans="1:2" x14ac:dyDescent="0.25">
      <c r="A164" t="s">
        <v>737</v>
      </c>
    </row>
    <row r="165" spans="1:2" x14ac:dyDescent="0.25">
      <c r="A165" t="s">
        <v>673</v>
      </c>
    </row>
    <row r="166" spans="1:2" x14ac:dyDescent="0.25">
      <c r="A166" t="s">
        <v>739</v>
      </c>
    </row>
    <row r="167" spans="1:2" x14ac:dyDescent="0.25">
      <c r="A167" t="s">
        <v>678</v>
      </c>
      <c r="B167">
        <v>1</v>
      </c>
    </row>
    <row r="168" spans="1:2" x14ac:dyDescent="0.25">
      <c r="A168" t="s">
        <v>741</v>
      </c>
    </row>
    <row r="169" spans="1:2" x14ac:dyDescent="0.25">
      <c r="A169" t="s">
        <v>683</v>
      </c>
    </row>
    <row r="170" spans="1:2" x14ac:dyDescent="0.25">
      <c r="A170" t="s">
        <v>743</v>
      </c>
    </row>
    <row r="171" spans="1:2" x14ac:dyDescent="0.25">
      <c r="A171" t="s">
        <v>687</v>
      </c>
    </row>
    <row r="172" spans="1:2" x14ac:dyDescent="0.25">
      <c r="A172" t="s">
        <v>744</v>
      </c>
    </row>
    <row r="173" spans="1:2" x14ac:dyDescent="0.25">
      <c r="A173" t="s">
        <v>691</v>
      </c>
    </row>
    <row r="174" spans="1:2" x14ac:dyDescent="0.25">
      <c r="A174" t="s">
        <v>746</v>
      </c>
    </row>
    <row r="175" spans="1:2" x14ac:dyDescent="0.25">
      <c r="A175" t="s">
        <v>696</v>
      </c>
    </row>
    <row r="176" spans="1:2" x14ac:dyDescent="0.25">
      <c r="A176" t="s">
        <v>748</v>
      </c>
    </row>
    <row r="177" spans="1:2" x14ac:dyDescent="0.25">
      <c r="A177" t="s">
        <v>701</v>
      </c>
    </row>
    <row r="178" spans="1:2" x14ac:dyDescent="0.25">
      <c r="A178" t="s">
        <v>750</v>
      </c>
    </row>
    <row r="179" spans="1:2" x14ac:dyDescent="0.25">
      <c r="A179" t="s">
        <v>710</v>
      </c>
    </row>
    <row r="180" spans="1:2" x14ac:dyDescent="0.25">
      <c r="A180" t="s">
        <v>752</v>
      </c>
    </row>
    <row r="181" spans="1:2" x14ac:dyDescent="0.25">
      <c r="A181" t="s">
        <v>712</v>
      </c>
    </row>
    <row r="182" spans="1:2" x14ac:dyDescent="0.25">
      <c r="A182" t="s">
        <v>754</v>
      </c>
    </row>
    <row r="183" spans="1:2" x14ac:dyDescent="0.25">
      <c r="A183" t="s">
        <v>758</v>
      </c>
    </row>
    <row r="184" spans="1:2" x14ac:dyDescent="0.25">
      <c r="A184" t="s">
        <v>781</v>
      </c>
    </row>
    <row r="185" spans="1:2" x14ac:dyDescent="0.25">
      <c r="A185" t="s">
        <v>765</v>
      </c>
    </row>
    <row r="186" spans="1:2" x14ac:dyDescent="0.25">
      <c r="A186" t="s">
        <v>783</v>
      </c>
    </row>
    <row r="187" spans="1:2" x14ac:dyDescent="0.25">
      <c r="A187" t="s">
        <v>770</v>
      </c>
    </row>
    <row r="188" spans="1:2" x14ac:dyDescent="0.25">
      <c r="A188" t="s">
        <v>785</v>
      </c>
    </row>
    <row r="189" spans="1:2" x14ac:dyDescent="0.25">
      <c r="A189" t="s">
        <v>776</v>
      </c>
      <c r="B189">
        <v>1</v>
      </c>
    </row>
    <row r="190" spans="1:2" x14ac:dyDescent="0.25">
      <c r="A190" t="s">
        <v>787</v>
      </c>
    </row>
    <row r="191" spans="1:2" x14ac:dyDescent="0.25">
      <c r="A191" t="s">
        <v>984</v>
      </c>
    </row>
    <row r="192" spans="1:2" x14ac:dyDescent="0.25">
      <c r="A192" t="s">
        <v>1015</v>
      </c>
    </row>
    <row r="193" spans="1:1" x14ac:dyDescent="0.25">
      <c r="A193" t="s">
        <v>993</v>
      </c>
    </row>
    <row r="194" spans="1:1" x14ac:dyDescent="0.25">
      <c r="A194" t="s">
        <v>1017</v>
      </c>
    </row>
    <row r="195" spans="1:1" x14ac:dyDescent="0.25">
      <c r="A195" t="s">
        <v>1002</v>
      </c>
    </row>
    <row r="196" spans="1:1" x14ac:dyDescent="0.25">
      <c r="A196" t="s">
        <v>1019</v>
      </c>
    </row>
    <row r="197" spans="1:1" x14ac:dyDescent="0.25">
      <c r="A197" t="s">
        <v>1007</v>
      </c>
    </row>
    <row r="198" spans="1:1" x14ac:dyDescent="0.25">
      <c r="A198" t="s">
        <v>1021</v>
      </c>
    </row>
    <row r="199" spans="1:1" x14ac:dyDescent="0.25">
      <c r="A199" t="s">
        <v>1032</v>
      </c>
    </row>
    <row r="200" spans="1:1" x14ac:dyDescent="0.25">
      <c r="A200" t="s">
        <v>1060</v>
      </c>
    </row>
    <row r="201" spans="1:1" x14ac:dyDescent="0.25">
      <c r="A201" t="s">
        <v>1039</v>
      </c>
    </row>
    <row r="202" spans="1:1" x14ac:dyDescent="0.25">
      <c r="A202" t="s">
        <v>1062</v>
      </c>
    </row>
    <row r="203" spans="1:1" x14ac:dyDescent="0.25">
      <c r="A203" t="s">
        <v>1044</v>
      </c>
    </row>
    <row r="204" spans="1:1" x14ac:dyDescent="0.25">
      <c r="A204" t="s">
        <v>1064</v>
      </c>
    </row>
    <row r="205" spans="1:1" x14ac:dyDescent="0.25">
      <c r="A205" t="s">
        <v>1049</v>
      </c>
    </row>
    <row r="206" spans="1:1" x14ac:dyDescent="0.25">
      <c r="A206" t="s">
        <v>1066</v>
      </c>
    </row>
    <row r="207" spans="1:1" x14ac:dyDescent="0.25">
      <c r="A207" t="s">
        <v>1055</v>
      </c>
    </row>
    <row r="208" spans="1:1" x14ac:dyDescent="0.25">
      <c r="A208" t="s">
        <v>1068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opLeftCell="A42" workbookViewId="0">
      <selection activeCell="A53" sqref="A53"/>
    </sheetView>
  </sheetViews>
  <sheetFormatPr defaultRowHeight="14.3" x14ac:dyDescent="0.25"/>
  <cols>
    <col min="1" max="1" width="13.75" bestFit="1" customWidth="1"/>
  </cols>
  <sheetData>
    <row r="1" spans="1:2" x14ac:dyDescent="0.25">
      <c r="A1" t="s">
        <v>1078</v>
      </c>
      <c r="B1" t="s">
        <v>1080</v>
      </c>
    </row>
    <row r="2" spans="1:2" x14ac:dyDescent="0.25">
      <c r="A2" t="s">
        <v>174</v>
      </c>
      <c r="B2">
        <v>4</v>
      </c>
    </row>
    <row r="3" spans="1:2" x14ac:dyDescent="0.25">
      <c r="A3" t="s">
        <v>175</v>
      </c>
      <c r="B3">
        <v>0</v>
      </c>
    </row>
    <row r="4" spans="1:2" x14ac:dyDescent="0.25">
      <c r="A4" t="s">
        <v>177</v>
      </c>
      <c r="B4">
        <v>3</v>
      </c>
    </row>
    <row r="5" spans="1:2" x14ac:dyDescent="0.25">
      <c r="A5" t="s">
        <v>178</v>
      </c>
      <c r="B5">
        <v>1</v>
      </c>
    </row>
    <row r="6" spans="1:2" x14ac:dyDescent="0.25">
      <c r="A6" t="s">
        <v>180</v>
      </c>
      <c r="B6">
        <v>5</v>
      </c>
    </row>
    <row r="7" spans="1:2" x14ac:dyDescent="0.25">
      <c r="A7" t="s">
        <v>191</v>
      </c>
      <c r="B7">
        <v>1</v>
      </c>
    </row>
    <row r="8" spans="1:2" x14ac:dyDescent="0.25">
      <c r="A8" t="s">
        <v>193</v>
      </c>
      <c r="B8">
        <v>5</v>
      </c>
    </row>
    <row r="9" spans="1:2" x14ac:dyDescent="0.25">
      <c r="A9" t="s">
        <v>181</v>
      </c>
      <c r="B9">
        <v>1</v>
      </c>
    </row>
    <row r="10" spans="1:2" x14ac:dyDescent="0.25">
      <c r="A10" t="s">
        <v>194</v>
      </c>
      <c r="B10">
        <v>1</v>
      </c>
    </row>
    <row r="11" spans="1:2" x14ac:dyDescent="0.25">
      <c r="A11" t="s">
        <v>183</v>
      </c>
      <c r="B11">
        <v>1</v>
      </c>
    </row>
    <row r="12" spans="1:2" x14ac:dyDescent="0.25">
      <c r="A12" t="s">
        <v>185</v>
      </c>
      <c r="B12">
        <v>1</v>
      </c>
    </row>
    <row r="13" spans="1:2" x14ac:dyDescent="0.25">
      <c r="A13" t="s">
        <v>195</v>
      </c>
      <c r="B13">
        <v>1</v>
      </c>
    </row>
    <row r="14" spans="1:2" x14ac:dyDescent="0.25">
      <c r="A14" t="s">
        <v>187</v>
      </c>
      <c r="B14">
        <v>1</v>
      </c>
    </row>
    <row r="15" spans="1:2" x14ac:dyDescent="0.25">
      <c r="A15" t="s">
        <v>196</v>
      </c>
      <c r="B15">
        <v>1</v>
      </c>
    </row>
    <row r="16" spans="1:2" x14ac:dyDescent="0.25">
      <c r="A16" t="s">
        <v>197</v>
      </c>
      <c r="B16">
        <v>1</v>
      </c>
    </row>
    <row r="17" spans="1:2" x14ac:dyDescent="0.25">
      <c r="A17" t="s">
        <v>189</v>
      </c>
      <c r="B17">
        <v>1</v>
      </c>
    </row>
    <row r="18" spans="1:2" x14ac:dyDescent="0.25">
      <c r="A18" t="s">
        <v>210</v>
      </c>
      <c r="B18">
        <v>4</v>
      </c>
    </row>
    <row r="19" spans="1:2" x14ac:dyDescent="0.25">
      <c r="A19" t="s">
        <v>263</v>
      </c>
      <c r="B19">
        <v>0</v>
      </c>
    </row>
    <row r="20" spans="1:2" x14ac:dyDescent="0.25">
      <c r="A20" t="s">
        <v>215</v>
      </c>
      <c r="B20">
        <v>0</v>
      </c>
    </row>
    <row r="21" spans="1:2" x14ac:dyDescent="0.25">
      <c r="A21" t="s">
        <v>265</v>
      </c>
      <c r="B21">
        <v>0</v>
      </c>
    </row>
    <row r="22" spans="1:2" x14ac:dyDescent="0.25">
      <c r="A22" t="s">
        <v>219</v>
      </c>
      <c r="B22">
        <v>1</v>
      </c>
    </row>
    <row r="23" spans="1:2" x14ac:dyDescent="0.25">
      <c r="A23" t="s">
        <v>267</v>
      </c>
      <c r="B23">
        <v>1</v>
      </c>
    </row>
    <row r="24" spans="1:2" x14ac:dyDescent="0.25">
      <c r="A24" t="s">
        <v>225</v>
      </c>
      <c r="B24">
        <v>4</v>
      </c>
    </row>
    <row r="25" spans="1:2" x14ac:dyDescent="0.25">
      <c r="A25" t="s">
        <v>269</v>
      </c>
      <c r="B25">
        <v>0</v>
      </c>
    </row>
    <row r="26" spans="1:2" x14ac:dyDescent="0.25">
      <c r="A26" t="s">
        <v>230</v>
      </c>
      <c r="B26">
        <v>0</v>
      </c>
    </row>
    <row r="27" spans="1:2" x14ac:dyDescent="0.25">
      <c r="A27" t="s">
        <v>271</v>
      </c>
      <c r="B27">
        <v>0</v>
      </c>
    </row>
    <row r="28" spans="1:2" x14ac:dyDescent="0.25">
      <c r="A28" t="s">
        <v>235</v>
      </c>
      <c r="B28">
        <v>3</v>
      </c>
    </row>
    <row r="29" spans="1:2" x14ac:dyDescent="0.25">
      <c r="A29" t="s">
        <v>273</v>
      </c>
      <c r="B29">
        <v>0</v>
      </c>
    </row>
    <row r="30" spans="1:2" x14ac:dyDescent="0.25">
      <c r="A30" t="s">
        <v>1079</v>
      </c>
      <c r="B30">
        <v>1</v>
      </c>
    </row>
    <row r="31" spans="1:2" x14ac:dyDescent="0.25">
      <c r="A31" t="s">
        <v>241</v>
      </c>
      <c r="B31">
        <v>1</v>
      </c>
    </row>
    <row r="32" spans="1:2" x14ac:dyDescent="0.25">
      <c r="A32" t="s">
        <v>275</v>
      </c>
      <c r="B32">
        <v>0</v>
      </c>
    </row>
    <row r="33" spans="1:2" x14ac:dyDescent="0.25">
      <c r="A33" t="s">
        <v>248</v>
      </c>
      <c r="B33">
        <v>1</v>
      </c>
    </row>
    <row r="34" spans="1:2" x14ac:dyDescent="0.25">
      <c r="A34" t="s">
        <v>277</v>
      </c>
      <c r="B34">
        <v>1</v>
      </c>
    </row>
    <row r="35" spans="1:2" x14ac:dyDescent="0.25">
      <c r="A35" t="s">
        <v>253</v>
      </c>
      <c r="B35">
        <v>5</v>
      </c>
    </row>
    <row r="36" spans="1:2" x14ac:dyDescent="0.25">
      <c r="A36" t="s">
        <v>279</v>
      </c>
      <c r="B36">
        <v>1</v>
      </c>
    </row>
    <row r="37" spans="1:2" x14ac:dyDescent="0.25">
      <c r="A37" t="s">
        <v>258</v>
      </c>
      <c r="B37">
        <v>1</v>
      </c>
    </row>
    <row r="38" spans="1:2" x14ac:dyDescent="0.25">
      <c r="A38" t="s">
        <v>281</v>
      </c>
      <c r="B38">
        <v>1</v>
      </c>
    </row>
    <row r="39" spans="1:2" x14ac:dyDescent="0.25">
      <c r="A39" t="s">
        <v>287</v>
      </c>
      <c r="B39">
        <v>0</v>
      </c>
    </row>
    <row r="40" spans="1:2" x14ac:dyDescent="0.25">
      <c r="A40" t="s">
        <v>288</v>
      </c>
      <c r="B40">
        <v>0</v>
      </c>
    </row>
    <row r="41" spans="1:2" x14ac:dyDescent="0.25">
      <c r="A41" t="s">
        <v>293</v>
      </c>
      <c r="B41">
        <v>5</v>
      </c>
    </row>
    <row r="42" spans="1:2" x14ac:dyDescent="0.25">
      <c r="A42" t="s">
        <v>294</v>
      </c>
      <c r="B42">
        <v>0</v>
      </c>
    </row>
    <row r="43" spans="1:2" x14ac:dyDescent="0.25">
      <c r="A43" t="s">
        <v>303</v>
      </c>
      <c r="B43">
        <v>0</v>
      </c>
    </row>
    <row r="44" spans="1:2" x14ac:dyDescent="0.25">
      <c r="A44" t="s">
        <v>304</v>
      </c>
      <c r="B44">
        <v>0</v>
      </c>
    </row>
    <row r="45" spans="1:2" x14ac:dyDescent="0.25">
      <c r="A45" t="s">
        <v>310</v>
      </c>
      <c r="B45">
        <v>1</v>
      </c>
    </row>
    <row r="46" spans="1:2" x14ac:dyDescent="0.25">
      <c r="A46" t="s">
        <v>311</v>
      </c>
      <c r="B46">
        <v>1</v>
      </c>
    </row>
    <row r="47" spans="1:2" x14ac:dyDescent="0.25">
      <c r="A47" t="s">
        <v>317</v>
      </c>
      <c r="B47">
        <v>1</v>
      </c>
    </row>
    <row r="48" spans="1:2" x14ac:dyDescent="0.25">
      <c r="A48" t="s">
        <v>318</v>
      </c>
      <c r="B48">
        <v>1</v>
      </c>
    </row>
    <row r="49" spans="1:2" x14ac:dyDescent="0.25">
      <c r="A49" t="s">
        <v>323</v>
      </c>
      <c r="B49">
        <v>1</v>
      </c>
    </row>
    <row r="50" spans="1:2" x14ac:dyDescent="0.25">
      <c r="A50" t="s">
        <v>324</v>
      </c>
      <c r="B50">
        <v>0</v>
      </c>
    </row>
    <row r="51" spans="1:2" x14ac:dyDescent="0.25">
      <c r="A51" t="s">
        <v>333</v>
      </c>
      <c r="B51">
        <v>3</v>
      </c>
    </row>
    <row r="52" spans="1:2" x14ac:dyDescent="0.25">
      <c r="A52" t="s">
        <v>334</v>
      </c>
      <c r="B52">
        <v>1</v>
      </c>
    </row>
    <row r="53" spans="1:2" x14ac:dyDescent="0.25">
      <c r="A53" t="s">
        <v>339</v>
      </c>
      <c r="B53">
        <v>5</v>
      </c>
    </row>
    <row r="54" spans="1:2" x14ac:dyDescent="0.25">
      <c r="A54" t="s">
        <v>341</v>
      </c>
      <c r="B54">
        <v>1</v>
      </c>
    </row>
    <row r="55" spans="1:2" x14ac:dyDescent="0.25">
      <c r="A55" t="s">
        <v>345</v>
      </c>
      <c r="B55">
        <v>1</v>
      </c>
    </row>
    <row r="56" spans="1:2" x14ac:dyDescent="0.25">
      <c r="A56" t="s">
        <v>348</v>
      </c>
      <c r="B56">
        <v>5</v>
      </c>
    </row>
    <row r="57" spans="1:2" x14ac:dyDescent="0.25">
      <c r="A57" t="s">
        <v>351</v>
      </c>
      <c r="B57">
        <v>0</v>
      </c>
    </row>
    <row r="58" spans="1:2" x14ac:dyDescent="0.25">
      <c r="A58" t="s">
        <v>357</v>
      </c>
      <c r="B58">
        <v>0</v>
      </c>
    </row>
    <row r="59" spans="1:2" x14ac:dyDescent="0.25">
      <c r="A59" t="s">
        <v>359</v>
      </c>
      <c r="B59">
        <v>1</v>
      </c>
    </row>
    <row r="60" spans="1:2" x14ac:dyDescent="0.25">
      <c r="A60" t="s">
        <v>901</v>
      </c>
      <c r="B60">
        <v>1</v>
      </c>
    </row>
    <row r="61" spans="1:2" x14ac:dyDescent="0.25">
      <c r="A61" t="s">
        <v>902</v>
      </c>
      <c r="B61">
        <v>3</v>
      </c>
    </row>
    <row r="62" spans="1:2" x14ac:dyDescent="0.25">
      <c r="A62" t="s">
        <v>367</v>
      </c>
      <c r="B62" t="s">
        <v>1081</v>
      </c>
    </row>
    <row r="63" spans="1:2" x14ac:dyDescent="0.25">
      <c r="A63" t="s">
        <v>371</v>
      </c>
      <c r="B63">
        <v>3</v>
      </c>
    </row>
    <row r="64" spans="1:2" x14ac:dyDescent="0.25">
      <c r="A64" t="s">
        <v>374</v>
      </c>
      <c r="B64">
        <v>5</v>
      </c>
    </row>
    <row r="65" spans="1:2" x14ac:dyDescent="0.25">
      <c r="A65" t="s">
        <v>375</v>
      </c>
      <c r="B65">
        <v>1</v>
      </c>
    </row>
    <row r="66" spans="1:2" x14ac:dyDescent="0.25">
      <c r="A66" t="s">
        <v>380</v>
      </c>
      <c r="B66">
        <v>1</v>
      </c>
    </row>
    <row r="67" spans="1:2" x14ac:dyDescent="0.25">
      <c r="A67" t="s">
        <v>381</v>
      </c>
      <c r="B67">
        <v>1</v>
      </c>
    </row>
    <row r="68" spans="1:2" x14ac:dyDescent="0.25">
      <c r="A68" t="s">
        <v>387</v>
      </c>
      <c r="B68">
        <v>5</v>
      </c>
    </row>
    <row r="69" spans="1:2" x14ac:dyDescent="0.25">
      <c r="A69" t="s">
        <v>392</v>
      </c>
      <c r="B69">
        <v>4</v>
      </c>
    </row>
    <row r="70" spans="1:2" x14ac:dyDescent="0.25">
      <c r="A70" t="s">
        <v>393</v>
      </c>
      <c r="B70">
        <v>1</v>
      </c>
    </row>
    <row r="71" spans="1:2" x14ac:dyDescent="0.25">
      <c r="A71" t="s">
        <v>398</v>
      </c>
      <c r="B71">
        <v>1</v>
      </c>
    </row>
    <row r="72" spans="1:2" x14ac:dyDescent="0.25">
      <c r="A72" t="s">
        <v>399</v>
      </c>
      <c r="B72">
        <v>1</v>
      </c>
    </row>
    <row r="73" spans="1:2" x14ac:dyDescent="0.25">
      <c r="A73" t="s">
        <v>410</v>
      </c>
      <c r="B73">
        <v>1</v>
      </c>
    </row>
    <row r="74" spans="1:2" x14ac:dyDescent="0.25">
      <c r="A74" t="s">
        <v>413</v>
      </c>
      <c r="B74">
        <v>0</v>
      </c>
    </row>
    <row r="75" spans="1:2" x14ac:dyDescent="0.25">
      <c r="A75" t="s">
        <v>416</v>
      </c>
      <c r="B75">
        <v>5</v>
      </c>
    </row>
    <row r="76" spans="1:2" x14ac:dyDescent="0.25">
      <c r="A76" t="s">
        <v>417</v>
      </c>
      <c r="B76">
        <v>0</v>
      </c>
    </row>
    <row r="77" spans="1:2" x14ac:dyDescent="0.25">
      <c r="A77" t="s">
        <v>423</v>
      </c>
      <c r="B77">
        <v>1</v>
      </c>
    </row>
    <row r="78" spans="1:2" x14ac:dyDescent="0.25">
      <c r="A78" t="s">
        <v>424</v>
      </c>
      <c r="B78">
        <v>5</v>
      </c>
    </row>
    <row r="79" spans="1:2" x14ac:dyDescent="0.25">
      <c r="A79" t="s">
        <v>431</v>
      </c>
      <c r="B79">
        <v>0</v>
      </c>
    </row>
    <row r="80" spans="1:2" x14ac:dyDescent="0.25">
      <c r="A80" t="s">
        <v>433</v>
      </c>
      <c r="B80">
        <v>0</v>
      </c>
    </row>
    <row r="81" spans="1:2" x14ac:dyDescent="0.25">
      <c r="A81" t="s">
        <v>438</v>
      </c>
      <c r="B81">
        <v>4</v>
      </c>
    </row>
    <row r="82" spans="1:2" x14ac:dyDescent="0.25">
      <c r="A82" t="s">
        <v>440</v>
      </c>
      <c r="B82">
        <v>1</v>
      </c>
    </row>
    <row r="83" spans="1:2" x14ac:dyDescent="0.25">
      <c r="A83" t="s">
        <v>446</v>
      </c>
      <c r="B83">
        <v>5</v>
      </c>
    </row>
    <row r="84" spans="1:2" x14ac:dyDescent="0.25">
      <c r="A84" t="s">
        <v>447</v>
      </c>
      <c r="B84">
        <v>1</v>
      </c>
    </row>
    <row r="85" spans="1:2" x14ac:dyDescent="0.25">
      <c r="A85" t="s">
        <v>452</v>
      </c>
    </row>
    <row r="86" spans="1:2" x14ac:dyDescent="0.25">
      <c r="A86" t="s">
        <v>453</v>
      </c>
    </row>
    <row r="87" spans="1:2" x14ac:dyDescent="0.25">
      <c r="A87" t="s">
        <v>457</v>
      </c>
    </row>
    <row r="88" spans="1:2" x14ac:dyDescent="0.25">
      <c r="A88" t="s">
        <v>458</v>
      </c>
    </row>
    <row r="89" spans="1:2" x14ac:dyDescent="0.25">
      <c r="A89" t="s">
        <v>462</v>
      </c>
    </row>
    <row r="90" spans="1:2" x14ac:dyDescent="0.25">
      <c r="A90" t="s">
        <v>463</v>
      </c>
    </row>
    <row r="91" spans="1:2" x14ac:dyDescent="0.25">
      <c r="A91" t="s">
        <v>466</v>
      </c>
    </row>
    <row r="92" spans="1:2" x14ac:dyDescent="0.25">
      <c r="A92" t="s">
        <v>467</v>
      </c>
    </row>
    <row r="93" spans="1:2" x14ac:dyDescent="0.25">
      <c r="A93" t="s">
        <v>472</v>
      </c>
    </row>
    <row r="94" spans="1:2" x14ac:dyDescent="0.25">
      <c r="A94" t="s">
        <v>473</v>
      </c>
    </row>
    <row r="95" spans="1:2" x14ac:dyDescent="0.25">
      <c r="A95" t="s">
        <v>477</v>
      </c>
    </row>
    <row r="96" spans="1:2" x14ac:dyDescent="0.25">
      <c r="A96" t="s">
        <v>478</v>
      </c>
    </row>
    <row r="97" spans="1:1" x14ac:dyDescent="0.25">
      <c r="A97" t="s">
        <v>482</v>
      </c>
    </row>
    <row r="98" spans="1:1" x14ac:dyDescent="0.25">
      <c r="A98" t="s">
        <v>483</v>
      </c>
    </row>
    <row r="99" spans="1:1" x14ac:dyDescent="0.25">
      <c r="A99" t="s">
        <v>493</v>
      </c>
    </row>
    <row r="100" spans="1:1" x14ac:dyDescent="0.25">
      <c r="A100" t="s">
        <v>495</v>
      </c>
    </row>
    <row r="101" spans="1:1" x14ac:dyDescent="0.25">
      <c r="A101" t="s">
        <v>498</v>
      </c>
    </row>
    <row r="102" spans="1:1" x14ac:dyDescent="0.25">
      <c r="A102" t="s">
        <v>500</v>
      </c>
    </row>
    <row r="103" spans="1:1" x14ac:dyDescent="0.25">
      <c r="A103" t="s">
        <v>503</v>
      </c>
    </row>
    <row r="104" spans="1:1" x14ac:dyDescent="0.25">
      <c r="A104" t="s">
        <v>504</v>
      </c>
    </row>
    <row r="105" spans="1:1" x14ac:dyDescent="0.25">
      <c r="A105" t="s">
        <v>508</v>
      </c>
    </row>
    <row r="106" spans="1:1" x14ac:dyDescent="0.25">
      <c r="A106" t="s">
        <v>510</v>
      </c>
    </row>
    <row r="107" spans="1:1" x14ac:dyDescent="0.25">
      <c r="A107" t="s">
        <v>513</v>
      </c>
    </row>
    <row r="108" spans="1:1" x14ac:dyDescent="0.25">
      <c r="A108" t="s">
        <v>515</v>
      </c>
    </row>
    <row r="109" spans="1:1" x14ac:dyDescent="0.25">
      <c r="A109" t="s">
        <v>518</v>
      </c>
    </row>
    <row r="110" spans="1:1" x14ac:dyDescent="0.25">
      <c r="A110" t="s">
        <v>519</v>
      </c>
    </row>
    <row r="111" spans="1:1" x14ac:dyDescent="0.25">
      <c r="A111" t="s">
        <v>523</v>
      </c>
    </row>
    <row r="112" spans="1:1" x14ac:dyDescent="0.25">
      <c r="A112" t="s">
        <v>524</v>
      </c>
    </row>
    <row r="113" spans="1:2" x14ac:dyDescent="0.25">
      <c r="A113" t="s">
        <v>530</v>
      </c>
    </row>
    <row r="114" spans="1:2" x14ac:dyDescent="0.25">
      <c r="A114" t="s">
        <v>531</v>
      </c>
    </row>
    <row r="115" spans="1:2" x14ac:dyDescent="0.25">
      <c r="A115" t="s">
        <v>535</v>
      </c>
    </row>
    <row r="116" spans="1:2" x14ac:dyDescent="0.25">
      <c r="A116" t="s">
        <v>536</v>
      </c>
    </row>
    <row r="117" spans="1:2" x14ac:dyDescent="0.25">
      <c r="A117" t="s">
        <v>540</v>
      </c>
    </row>
    <row r="118" spans="1:2" x14ac:dyDescent="0.25">
      <c r="A118" t="s">
        <v>541</v>
      </c>
    </row>
    <row r="119" spans="1:2" x14ac:dyDescent="0.25">
      <c r="A119" t="s">
        <v>545</v>
      </c>
    </row>
    <row r="120" spans="1:2" x14ac:dyDescent="0.25">
      <c r="A120" t="s">
        <v>546</v>
      </c>
    </row>
    <row r="121" spans="1:2" x14ac:dyDescent="0.25">
      <c r="A121" t="s">
        <v>550</v>
      </c>
    </row>
    <row r="122" spans="1:2" x14ac:dyDescent="0.25">
      <c r="A122" t="s">
        <v>551</v>
      </c>
    </row>
    <row r="123" spans="1:2" x14ac:dyDescent="0.25">
      <c r="A123" t="s">
        <v>554</v>
      </c>
      <c r="B123">
        <v>5</v>
      </c>
    </row>
    <row r="124" spans="1:2" x14ac:dyDescent="0.25">
      <c r="A124" t="s">
        <v>555</v>
      </c>
      <c r="B124">
        <v>1</v>
      </c>
    </row>
    <row r="125" spans="1:2" x14ac:dyDescent="0.25">
      <c r="A125" t="s">
        <v>567</v>
      </c>
      <c r="B125">
        <v>2</v>
      </c>
    </row>
    <row r="126" spans="1:2" x14ac:dyDescent="0.25">
      <c r="A126" t="s">
        <v>576</v>
      </c>
      <c r="B126">
        <v>5</v>
      </c>
    </row>
    <row r="127" spans="1:2" x14ac:dyDescent="0.25">
      <c r="A127" t="s">
        <v>578</v>
      </c>
    </row>
    <row r="128" spans="1:2" x14ac:dyDescent="0.25">
      <c r="A128" t="s">
        <v>582</v>
      </c>
    </row>
    <row r="129" spans="1:1" x14ac:dyDescent="0.25">
      <c r="A129" t="s">
        <v>933</v>
      </c>
    </row>
    <row r="130" spans="1:1" x14ac:dyDescent="0.25">
      <c r="A130" t="s">
        <v>934</v>
      </c>
    </row>
    <row r="131" spans="1:1" x14ac:dyDescent="0.25">
      <c r="A131" t="s">
        <v>587</v>
      </c>
    </row>
    <row r="132" spans="1:1" x14ac:dyDescent="0.25">
      <c r="A132" t="s">
        <v>591</v>
      </c>
    </row>
    <row r="133" spans="1:1" x14ac:dyDescent="0.25">
      <c r="A133" t="s">
        <v>592</v>
      </c>
    </row>
    <row r="134" spans="1:1" x14ac:dyDescent="0.25">
      <c r="A134" t="s">
        <v>597</v>
      </c>
    </row>
    <row r="135" spans="1:1" x14ac:dyDescent="0.25">
      <c r="A135" t="s">
        <v>599</v>
      </c>
    </row>
    <row r="136" spans="1:1" x14ac:dyDescent="0.25">
      <c r="A136" t="s">
        <v>603</v>
      </c>
    </row>
    <row r="137" spans="1:1" x14ac:dyDescent="0.25">
      <c r="A137" t="s">
        <v>605</v>
      </c>
    </row>
    <row r="138" spans="1:1" x14ac:dyDescent="0.25">
      <c r="A138" t="s">
        <v>609</v>
      </c>
    </row>
    <row r="139" spans="1:1" x14ac:dyDescent="0.25">
      <c r="A139" t="s">
        <v>611</v>
      </c>
    </row>
    <row r="140" spans="1:1" x14ac:dyDescent="0.25">
      <c r="A140" t="s">
        <v>616</v>
      </c>
    </row>
    <row r="141" spans="1:1" x14ac:dyDescent="0.25">
      <c r="A141" t="s">
        <v>618</v>
      </c>
    </row>
    <row r="142" spans="1:1" x14ac:dyDescent="0.25">
      <c r="A142" t="s">
        <v>721</v>
      </c>
    </row>
    <row r="143" spans="1:1" x14ac:dyDescent="0.25">
      <c r="A143" t="s">
        <v>622</v>
      </c>
    </row>
    <row r="144" spans="1:1" x14ac:dyDescent="0.25">
      <c r="A144" t="s">
        <v>722</v>
      </c>
    </row>
    <row r="145" spans="1:1" x14ac:dyDescent="0.25">
      <c r="A145" t="s">
        <v>627</v>
      </c>
    </row>
    <row r="146" spans="1:1" x14ac:dyDescent="0.25">
      <c r="A146" t="s">
        <v>723</v>
      </c>
    </row>
    <row r="147" spans="1:1" x14ac:dyDescent="0.25">
      <c r="A147" t="s">
        <v>630</v>
      </c>
    </row>
    <row r="148" spans="1:1" x14ac:dyDescent="0.25">
      <c r="A148" t="s">
        <v>724</v>
      </c>
    </row>
    <row r="149" spans="1:1" x14ac:dyDescent="0.25">
      <c r="A149" t="s">
        <v>634</v>
      </c>
    </row>
    <row r="150" spans="1:1" x14ac:dyDescent="0.25">
      <c r="A150" t="s">
        <v>725</v>
      </c>
    </row>
    <row r="151" spans="1:1" x14ac:dyDescent="0.25">
      <c r="A151" t="s">
        <v>639</v>
      </c>
    </row>
    <row r="152" spans="1:1" x14ac:dyDescent="0.25">
      <c r="A152" t="s">
        <v>727</v>
      </c>
    </row>
    <row r="153" spans="1:1" x14ac:dyDescent="0.25">
      <c r="A153" t="s">
        <v>644</v>
      </c>
    </row>
    <row r="154" spans="1:1" x14ac:dyDescent="0.25">
      <c r="A154" t="s">
        <v>729</v>
      </c>
    </row>
    <row r="155" spans="1:1" x14ac:dyDescent="0.25">
      <c r="A155" t="s">
        <v>649</v>
      </c>
    </row>
    <row r="156" spans="1:1" x14ac:dyDescent="0.25">
      <c r="A156" t="s">
        <v>731</v>
      </c>
    </row>
    <row r="157" spans="1:1" x14ac:dyDescent="0.25">
      <c r="A157" t="s">
        <v>653</v>
      </c>
    </row>
    <row r="158" spans="1:1" x14ac:dyDescent="0.25">
      <c r="A158" t="s">
        <v>732</v>
      </c>
    </row>
    <row r="159" spans="1:1" x14ac:dyDescent="0.25">
      <c r="A159" t="s">
        <v>657</v>
      </c>
    </row>
    <row r="160" spans="1:1" x14ac:dyDescent="0.25">
      <c r="A160" t="s">
        <v>733</v>
      </c>
    </row>
    <row r="161" spans="1:1" x14ac:dyDescent="0.25">
      <c r="A161" t="s">
        <v>662</v>
      </c>
    </row>
    <row r="162" spans="1:1" x14ac:dyDescent="0.25">
      <c r="A162" t="s">
        <v>735</v>
      </c>
    </row>
    <row r="163" spans="1:1" x14ac:dyDescent="0.25">
      <c r="A163" t="s">
        <v>668</v>
      </c>
    </row>
    <row r="164" spans="1:1" x14ac:dyDescent="0.25">
      <c r="A164" t="s">
        <v>737</v>
      </c>
    </row>
    <row r="165" spans="1:1" x14ac:dyDescent="0.25">
      <c r="A165" t="s">
        <v>673</v>
      </c>
    </row>
    <row r="166" spans="1:1" x14ac:dyDescent="0.25">
      <c r="A166" t="s">
        <v>739</v>
      </c>
    </row>
    <row r="167" spans="1:1" x14ac:dyDescent="0.25">
      <c r="A167" t="s">
        <v>678</v>
      </c>
    </row>
    <row r="168" spans="1:1" x14ac:dyDescent="0.25">
      <c r="A168" t="s">
        <v>741</v>
      </c>
    </row>
    <row r="169" spans="1:1" x14ac:dyDescent="0.25">
      <c r="A169" t="s">
        <v>683</v>
      </c>
    </row>
    <row r="170" spans="1:1" x14ac:dyDescent="0.25">
      <c r="A170" t="s">
        <v>743</v>
      </c>
    </row>
    <row r="171" spans="1:1" x14ac:dyDescent="0.25">
      <c r="A171" t="s">
        <v>687</v>
      </c>
    </row>
    <row r="172" spans="1:1" x14ac:dyDescent="0.25">
      <c r="A172" t="s">
        <v>744</v>
      </c>
    </row>
    <row r="173" spans="1:1" x14ac:dyDescent="0.25">
      <c r="A173" t="s">
        <v>691</v>
      </c>
    </row>
    <row r="174" spans="1:1" x14ac:dyDescent="0.25">
      <c r="A174" t="s">
        <v>746</v>
      </c>
    </row>
    <row r="175" spans="1:1" x14ac:dyDescent="0.25">
      <c r="A175" t="s">
        <v>696</v>
      </c>
    </row>
    <row r="176" spans="1:1" x14ac:dyDescent="0.25">
      <c r="A176" t="s">
        <v>748</v>
      </c>
    </row>
    <row r="177" spans="1:2" x14ac:dyDescent="0.25">
      <c r="A177" t="s">
        <v>701</v>
      </c>
    </row>
    <row r="178" spans="1:2" x14ac:dyDescent="0.25">
      <c r="A178" t="s">
        <v>750</v>
      </c>
    </row>
    <row r="179" spans="1:2" x14ac:dyDescent="0.25">
      <c r="A179" t="s">
        <v>710</v>
      </c>
      <c r="B179">
        <v>0</v>
      </c>
    </row>
    <row r="180" spans="1:2" x14ac:dyDescent="0.25">
      <c r="A180" t="s">
        <v>752</v>
      </c>
      <c r="B180">
        <v>0</v>
      </c>
    </row>
    <row r="181" spans="1:2" x14ac:dyDescent="0.25">
      <c r="A181" t="s">
        <v>712</v>
      </c>
    </row>
    <row r="182" spans="1:2" x14ac:dyDescent="0.25">
      <c r="A182" t="s">
        <v>754</v>
      </c>
    </row>
    <row r="183" spans="1:2" x14ac:dyDescent="0.25">
      <c r="A183" t="s">
        <v>758</v>
      </c>
    </row>
    <row r="184" spans="1:2" x14ac:dyDescent="0.25">
      <c r="A184" t="s">
        <v>781</v>
      </c>
    </row>
    <row r="185" spans="1:2" x14ac:dyDescent="0.25">
      <c r="A185" t="s">
        <v>765</v>
      </c>
    </row>
    <row r="186" spans="1:2" x14ac:dyDescent="0.25">
      <c r="A186" t="s">
        <v>783</v>
      </c>
    </row>
    <row r="187" spans="1:2" x14ac:dyDescent="0.25">
      <c r="A187" t="s">
        <v>770</v>
      </c>
      <c r="B187">
        <v>1</v>
      </c>
    </row>
    <row r="188" spans="1:2" x14ac:dyDescent="0.25">
      <c r="A188" t="s">
        <v>785</v>
      </c>
    </row>
    <row r="189" spans="1:2" x14ac:dyDescent="0.25">
      <c r="A189" t="s">
        <v>776</v>
      </c>
      <c r="B189">
        <v>3</v>
      </c>
    </row>
    <row r="190" spans="1:2" x14ac:dyDescent="0.25">
      <c r="A190" t="s">
        <v>787</v>
      </c>
      <c r="B190">
        <v>4</v>
      </c>
    </row>
    <row r="191" spans="1:2" x14ac:dyDescent="0.25">
      <c r="A191" t="s">
        <v>984</v>
      </c>
      <c r="B191">
        <v>1</v>
      </c>
    </row>
    <row r="192" spans="1:2" x14ac:dyDescent="0.25">
      <c r="A192" t="s">
        <v>1015</v>
      </c>
      <c r="B192">
        <v>0</v>
      </c>
    </row>
    <row r="193" spans="1:2" x14ac:dyDescent="0.25">
      <c r="A193" t="s">
        <v>993</v>
      </c>
      <c r="B193">
        <v>5</v>
      </c>
    </row>
    <row r="194" spans="1:2" x14ac:dyDescent="0.25">
      <c r="A194" t="s">
        <v>1017</v>
      </c>
      <c r="B194">
        <v>5</v>
      </c>
    </row>
    <row r="195" spans="1:2" x14ac:dyDescent="0.25">
      <c r="A195" t="s">
        <v>1002</v>
      </c>
      <c r="B195">
        <v>5</v>
      </c>
    </row>
    <row r="196" spans="1:2" x14ac:dyDescent="0.25">
      <c r="A196" t="s">
        <v>1019</v>
      </c>
      <c r="B196">
        <v>1</v>
      </c>
    </row>
    <row r="197" spans="1:2" x14ac:dyDescent="0.25">
      <c r="A197" t="s">
        <v>1007</v>
      </c>
      <c r="B197">
        <v>5</v>
      </c>
    </row>
    <row r="198" spans="1:2" x14ac:dyDescent="0.25">
      <c r="A198" t="s">
        <v>1021</v>
      </c>
      <c r="B198">
        <v>5</v>
      </c>
    </row>
    <row r="199" spans="1:2" x14ac:dyDescent="0.25">
      <c r="A199" t="s">
        <v>1032</v>
      </c>
      <c r="B199">
        <v>3</v>
      </c>
    </row>
    <row r="200" spans="1:2" x14ac:dyDescent="0.25">
      <c r="A200" t="s">
        <v>1060</v>
      </c>
      <c r="B200">
        <v>5</v>
      </c>
    </row>
    <row r="201" spans="1:2" x14ac:dyDescent="0.25">
      <c r="A201" t="s">
        <v>1039</v>
      </c>
      <c r="B201">
        <v>4</v>
      </c>
    </row>
    <row r="202" spans="1:2" x14ac:dyDescent="0.25">
      <c r="A202" t="s">
        <v>1062</v>
      </c>
      <c r="B202">
        <v>5</v>
      </c>
    </row>
    <row r="203" spans="1:2" x14ac:dyDescent="0.25">
      <c r="A203" t="s">
        <v>1044</v>
      </c>
      <c r="B203">
        <v>0</v>
      </c>
    </row>
    <row r="204" spans="1:2" x14ac:dyDescent="0.25">
      <c r="A204" t="s">
        <v>1064</v>
      </c>
      <c r="B204">
        <v>0</v>
      </c>
    </row>
    <row r="205" spans="1:2" x14ac:dyDescent="0.25">
      <c r="A205" t="s">
        <v>1049</v>
      </c>
      <c r="B205">
        <v>1</v>
      </c>
    </row>
    <row r="206" spans="1:2" x14ac:dyDescent="0.25">
      <c r="A206" t="s">
        <v>1066</v>
      </c>
      <c r="B206">
        <v>1</v>
      </c>
    </row>
    <row r="207" spans="1:2" x14ac:dyDescent="0.25">
      <c r="A207" t="s">
        <v>1055</v>
      </c>
      <c r="B207">
        <v>1</v>
      </c>
    </row>
    <row r="208" spans="1:2" x14ac:dyDescent="0.25">
      <c r="A208" t="s">
        <v>1068</v>
      </c>
      <c r="B208"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3" sqref="G3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138</v>
      </c>
      <c r="B1" t="s">
        <v>920</v>
      </c>
      <c r="C1" t="s">
        <v>931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</row>
    <row r="2" spans="1:12" x14ac:dyDescent="0.25">
      <c r="A2" t="s">
        <v>921</v>
      </c>
      <c r="B2" t="s">
        <v>926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921</v>
      </c>
      <c r="B3" t="s">
        <v>927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921</v>
      </c>
      <c r="B4" t="s">
        <v>928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921</v>
      </c>
      <c r="B5" t="s">
        <v>929</v>
      </c>
      <c r="C5" t="str">
        <f t="shared" si="0"/>
        <v>7_knight_water</v>
      </c>
    </row>
    <row r="6" spans="1:12" x14ac:dyDescent="0.25">
      <c r="A6" t="s">
        <v>921</v>
      </c>
      <c r="B6" t="s">
        <v>930</v>
      </c>
      <c r="C6" t="str">
        <f t="shared" si="0"/>
        <v>7_knight_light</v>
      </c>
    </row>
    <row r="7" spans="1:12" x14ac:dyDescent="0.25">
      <c r="A7" t="s">
        <v>923</v>
      </c>
      <c r="B7" t="s">
        <v>926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923</v>
      </c>
      <c r="B8" t="s">
        <v>927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923</v>
      </c>
      <c r="B9" t="s">
        <v>928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923</v>
      </c>
      <c r="B10" t="s">
        <v>929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923</v>
      </c>
      <c r="B11" t="s">
        <v>930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924</v>
      </c>
      <c r="C12" t="str">
        <f t="shared" si="0"/>
        <v>asgar_</v>
      </c>
    </row>
    <row r="13" spans="1:12" x14ac:dyDescent="0.25">
      <c r="A13" t="s">
        <v>925</v>
      </c>
      <c r="B13" t="s">
        <v>926</v>
      </c>
      <c r="C13" t="str">
        <f t="shared" si="0"/>
        <v>aisha_earth</v>
      </c>
    </row>
    <row r="14" spans="1:12" x14ac:dyDescent="0.25">
      <c r="A14" t="s">
        <v>925</v>
      </c>
      <c r="B14" t="s">
        <v>927</v>
      </c>
      <c r="C14" t="str">
        <f t="shared" ref="C14:C17" si="1">CONCATENATE(A14,"_",B14)</f>
        <v>aisha_dark</v>
      </c>
    </row>
    <row r="15" spans="1:12" x14ac:dyDescent="0.25">
      <c r="A15" t="s">
        <v>925</v>
      </c>
      <c r="B15" t="s">
        <v>928</v>
      </c>
      <c r="C15" t="str">
        <f t="shared" si="1"/>
        <v>aisha_fire</v>
      </c>
    </row>
    <row r="16" spans="1:12" x14ac:dyDescent="0.25">
      <c r="A16" t="s">
        <v>925</v>
      </c>
      <c r="B16" t="s">
        <v>929</v>
      </c>
      <c r="C16" t="str">
        <f t="shared" si="1"/>
        <v>aisha_water</v>
      </c>
    </row>
    <row r="17" spans="1:3" x14ac:dyDescent="0.25">
      <c r="A17" t="s">
        <v>925</v>
      </c>
      <c r="B17" t="s">
        <v>930</v>
      </c>
      <c r="C17" t="str">
        <f t="shared" si="1"/>
        <v>aisha_light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pane ySplit="1" topLeftCell="A26" activePane="bottomLeft" state="frozen"/>
      <selection pane="bottomLeft" activeCell="A46" sqref="A46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138</v>
      </c>
    </row>
    <row r="2" spans="1:2" ht="14.3" customHeight="1" x14ac:dyDescent="0.25">
      <c r="A2" t="s">
        <v>118</v>
      </c>
      <c r="B2" t="s">
        <v>134</v>
      </c>
    </row>
    <row r="3" spans="1:2" x14ac:dyDescent="0.25">
      <c r="A3" t="s">
        <v>563</v>
      </c>
      <c r="B3" t="s">
        <v>134</v>
      </c>
    </row>
    <row r="4" spans="1:2" x14ac:dyDescent="0.25">
      <c r="A4" t="s">
        <v>21</v>
      </c>
      <c r="B4" t="s">
        <v>134</v>
      </c>
    </row>
    <row r="5" spans="1:2" x14ac:dyDescent="0.25">
      <c r="A5" t="s">
        <v>570</v>
      </c>
      <c r="B5" t="s">
        <v>134</v>
      </c>
    </row>
    <row r="6" spans="1:2" x14ac:dyDescent="0.25">
      <c r="A6" t="s">
        <v>405</v>
      </c>
      <c r="B6" t="s">
        <v>134</v>
      </c>
    </row>
    <row r="7" spans="1:2" x14ac:dyDescent="0.25">
      <c r="A7" t="s">
        <v>9</v>
      </c>
      <c r="B7" t="s">
        <v>134</v>
      </c>
    </row>
    <row r="8" spans="1:2" x14ac:dyDescent="0.25">
      <c r="A8" t="s">
        <v>10</v>
      </c>
      <c r="B8" t="s">
        <v>134</v>
      </c>
    </row>
    <row r="9" spans="1:2" x14ac:dyDescent="0.25">
      <c r="A9" t="s">
        <v>117</v>
      </c>
      <c r="B9" t="s">
        <v>134</v>
      </c>
    </row>
    <row r="10" spans="1:2" x14ac:dyDescent="0.25">
      <c r="A10" t="s">
        <v>562</v>
      </c>
      <c r="B10" t="s">
        <v>134</v>
      </c>
    </row>
    <row r="11" spans="1:2" x14ac:dyDescent="0.25">
      <c r="A11" t="s">
        <v>19</v>
      </c>
      <c r="B11" t="s">
        <v>134</v>
      </c>
    </row>
    <row r="12" spans="1:2" x14ac:dyDescent="0.25">
      <c r="A12" t="s">
        <v>773</v>
      </c>
      <c r="B12" t="s">
        <v>134</v>
      </c>
    </row>
    <row r="13" spans="1:2" x14ac:dyDescent="0.25">
      <c r="A13" t="s">
        <v>1035</v>
      </c>
      <c r="B13" t="s">
        <v>134</v>
      </c>
    </row>
    <row r="14" spans="1:2" x14ac:dyDescent="0.25">
      <c r="A14" t="s">
        <v>1014</v>
      </c>
      <c r="B14" t="s">
        <v>173</v>
      </c>
    </row>
    <row r="15" spans="1:2" x14ac:dyDescent="0.25">
      <c r="A15" t="s">
        <v>1013</v>
      </c>
      <c r="B15" t="s">
        <v>173</v>
      </c>
    </row>
    <row r="16" spans="1:2" x14ac:dyDescent="0.25">
      <c r="A16" t="s">
        <v>1012</v>
      </c>
      <c r="B16" t="s">
        <v>173</v>
      </c>
    </row>
    <row r="17" spans="1:2" ht="14.3" customHeight="1" x14ac:dyDescent="0.25">
      <c r="A17" t="s">
        <v>6</v>
      </c>
      <c r="B17" t="s">
        <v>173</v>
      </c>
    </row>
    <row r="18" spans="1:2" x14ac:dyDescent="0.25">
      <c r="A18" t="s">
        <v>201</v>
      </c>
      <c r="B18" t="s">
        <v>173</v>
      </c>
    </row>
    <row r="19" spans="1:2" x14ac:dyDescent="0.25">
      <c r="A19" t="s">
        <v>208</v>
      </c>
      <c r="B19" t="s">
        <v>173</v>
      </c>
    </row>
    <row r="20" spans="1:2" x14ac:dyDescent="0.25">
      <c r="A20" t="s">
        <v>207</v>
      </c>
      <c r="B20" t="s">
        <v>173</v>
      </c>
    </row>
    <row r="21" spans="1:2" x14ac:dyDescent="0.25">
      <c r="A21" t="s">
        <v>209</v>
      </c>
      <c r="B21" t="s">
        <v>173</v>
      </c>
    </row>
    <row r="22" spans="1:2" x14ac:dyDescent="0.25">
      <c r="A22" t="s">
        <v>706</v>
      </c>
      <c r="B22" t="s">
        <v>135</v>
      </c>
    </row>
    <row r="23" spans="1:2" x14ac:dyDescent="0.25">
      <c r="A23" t="s">
        <v>718</v>
      </c>
      <c r="B23" t="s">
        <v>135</v>
      </c>
    </row>
    <row r="24" spans="1:2" x14ac:dyDescent="0.25">
      <c r="A24" t="s">
        <v>565</v>
      </c>
      <c r="B24" t="s">
        <v>135</v>
      </c>
    </row>
    <row r="25" spans="1:2" x14ac:dyDescent="0.25">
      <c r="A25" t="s">
        <v>406</v>
      </c>
      <c r="B25" t="s">
        <v>135</v>
      </c>
    </row>
    <row r="26" spans="1:2" x14ac:dyDescent="0.25">
      <c r="A26" t="s">
        <v>566</v>
      </c>
      <c r="B26" t="s">
        <v>135</v>
      </c>
    </row>
    <row r="27" spans="1:2" ht="14.3" customHeight="1" x14ac:dyDescent="0.25">
      <c r="A27" t="s">
        <v>564</v>
      </c>
      <c r="B27" t="s">
        <v>135</v>
      </c>
    </row>
    <row r="28" spans="1:2" x14ac:dyDescent="0.25">
      <c r="A28" t="s">
        <v>707</v>
      </c>
      <c r="B28" t="s">
        <v>135</v>
      </c>
    </row>
    <row r="29" spans="1:2" x14ac:dyDescent="0.25">
      <c r="A29" t="s">
        <v>717</v>
      </c>
      <c r="B29" t="s">
        <v>135</v>
      </c>
    </row>
    <row r="30" spans="1:2" x14ac:dyDescent="0.25">
      <c r="A30" t="s">
        <v>170</v>
      </c>
      <c r="B30" t="s">
        <v>173</v>
      </c>
    </row>
    <row r="31" spans="1:2" x14ac:dyDescent="0.25">
      <c r="A31" t="s">
        <v>20</v>
      </c>
      <c r="B31" t="s">
        <v>132</v>
      </c>
    </row>
    <row r="32" spans="1:2" x14ac:dyDescent="0.25">
      <c r="A32" t="s">
        <v>15</v>
      </c>
      <c r="B32" t="s">
        <v>132</v>
      </c>
    </row>
    <row r="33" spans="1:2" x14ac:dyDescent="0.25">
      <c r="A33" t="s">
        <v>1038</v>
      </c>
      <c r="B33" t="s">
        <v>132</v>
      </c>
    </row>
    <row r="34" spans="1:2" x14ac:dyDescent="0.25">
      <c r="A34" t="s">
        <v>1001</v>
      </c>
      <c r="B34" t="s">
        <v>132</v>
      </c>
    </row>
    <row r="35" spans="1:2" x14ac:dyDescent="0.25">
      <c r="A35" t="s">
        <v>171</v>
      </c>
      <c r="B35" t="s">
        <v>132</v>
      </c>
    </row>
    <row r="36" spans="1:2" x14ac:dyDescent="0.25">
      <c r="A36" t="s">
        <v>800</v>
      </c>
      <c r="B36" t="s">
        <v>132</v>
      </c>
    </row>
    <row r="37" spans="1:2" x14ac:dyDescent="0.25">
      <c r="A37" t="s">
        <v>18</v>
      </c>
      <c r="B37" t="s">
        <v>132</v>
      </c>
    </row>
    <row r="38" spans="1:2" x14ac:dyDescent="0.25">
      <c r="A38" t="s">
        <v>34</v>
      </c>
      <c r="B38" t="s">
        <v>132</v>
      </c>
    </row>
    <row r="39" spans="1:2" x14ac:dyDescent="0.25">
      <c r="A39" t="s">
        <v>8</v>
      </c>
      <c r="B39" t="s">
        <v>132</v>
      </c>
    </row>
    <row r="40" spans="1:2" x14ac:dyDescent="0.25">
      <c r="A40" t="s">
        <v>12</v>
      </c>
      <c r="B40" t="s">
        <v>132</v>
      </c>
    </row>
    <row r="41" spans="1:2" x14ac:dyDescent="0.25">
      <c r="A41" t="s">
        <v>16</v>
      </c>
      <c r="B41" t="s">
        <v>132</v>
      </c>
    </row>
    <row r="42" spans="1:2" ht="14.3" customHeight="1" x14ac:dyDescent="0.25">
      <c r="A42" t="s">
        <v>17</v>
      </c>
      <c r="B42" t="s">
        <v>132</v>
      </c>
    </row>
    <row r="43" spans="1:2" x14ac:dyDescent="0.25">
      <c r="A43" t="s">
        <v>13</v>
      </c>
      <c r="B43" t="s">
        <v>132</v>
      </c>
    </row>
    <row r="44" spans="1:2" x14ac:dyDescent="0.25">
      <c r="A44" t="s">
        <v>5</v>
      </c>
      <c r="B44" t="s">
        <v>132</v>
      </c>
    </row>
    <row r="45" spans="1:2" x14ac:dyDescent="0.25">
      <c r="A45" t="s">
        <v>1076</v>
      </c>
      <c r="B45" t="s">
        <v>132</v>
      </c>
    </row>
    <row r="46" spans="1:2" x14ac:dyDescent="0.25">
      <c r="A46" t="s">
        <v>7</v>
      </c>
      <c r="B46" t="s">
        <v>132</v>
      </c>
    </row>
    <row r="47" spans="1:2" x14ac:dyDescent="0.25">
      <c r="A47" t="s">
        <v>407</v>
      </c>
      <c r="B47" t="s">
        <v>133</v>
      </c>
    </row>
    <row r="48" spans="1:2" x14ac:dyDescent="0.25">
      <c r="A48" t="s">
        <v>22</v>
      </c>
      <c r="B48" t="s">
        <v>133</v>
      </c>
    </row>
    <row r="49" spans="1:2" x14ac:dyDescent="0.25">
      <c r="A49" t="s">
        <v>31</v>
      </c>
      <c r="B49" t="s">
        <v>133</v>
      </c>
    </row>
    <row r="50" spans="1:2" x14ac:dyDescent="0.25">
      <c r="A50" t="s">
        <v>32</v>
      </c>
      <c r="B50" t="s">
        <v>133</v>
      </c>
    </row>
    <row r="51" spans="1:2" x14ac:dyDescent="0.25">
      <c r="A51" t="s">
        <v>23</v>
      </c>
      <c r="B51" t="s">
        <v>133</v>
      </c>
    </row>
    <row r="52" spans="1:2" x14ac:dyDescent="0.25">
      <c r="A52" t="s">
        <v>24</v>
      </c>
      <c r="B52" t="s">
        <v>133</v>
      </c>
    </row>
    <row r="53" spans="1:2" x14ac:dyDescent="0.25">
      <c r="A53" t="s">
        <v>25</v>
      </c>
      <c r="B53" t="s">
        <v>133</v>
      </c>
    </row>
    <row r="54" spans="1:2" x14ac:dyDescent="0.25">
      <c r="A54" t="s">
        <v>284</v>
      </c>
      <c r="B54" t="s">
        <v>133</v>
      </c>
    </row>
    <row r="55" spans="1:2" x14ac:dyDescent="0.25">
      <c r="A55" t="s">
        <v>283</v>
      </c>
      <c r="B55" t="s">
        <v>133</v>
      </c>
    </row>
    <row r="56" spans="1:2" x14ac:dyDescent="0.25">
      <c r="A56" t="s">
        <v>26</v>
      </c>
      <c r="B56" t="s">
        <v>133</v>
      </c>
    </row>
    <row r="57" spans="1:2" x14ac:dyDescent="0.25">
      <c r="A57" t="s">
        <v>27</v>
      </c>
      <c r="B57" t="s">
        <v>133</v>
      </c>
    </row>
    <row r="58" spans="1:2" x14ac:dyDescent="0.25">
      <c r="A58" t="s">
        <v>286</v>
      </c>
      <c r="B58" t="s">
        <v>133</v>
      </c>
    </row>
    <row r="59" spans="1:2" x14ac:dyDescent="0.25">
      <c r="A59" t="s">
        <v>285</v>
      </c>
      <c r="B59" t="s">
        <v>133</v>
      </c>
    </row>
    <row r="60" spans="1:2" x14ac:dyDescent="0.25">
      <c r="A60" t="s">
        <v>28</v>
      </c>
      <c r="B60" t="s">
        <v>133</v>
      </c>
    </row>
    <row r="61" spans="1:2" x14ac:dyDescent="0.25">
      <c r="A61" t="s">
        <v>29</v>
      </c>
      <c r="B61" t="s">
        <v>133</v>
      </c>
    </row>
    <row r="62" spans="1:2" x14ac:dyDescent="0.25">
      <c r="A62" t="s">
        <v>33</v>
      </c>
      <c r="B62" t="s">
        <v>133</v>
      </c>
    </row>
    <row r="63" spans="1:2" x14ac:dyDescent="0.25">
      <c r="A63" t="s">
        <v>30</v>
      </c>
      <c r="B63" t="s">
        <v>133</v>
      </c>
    </row>
    <row r="64" spans="1:2" x14ac:dyDescent="0.25">
      <c r="A64" t="s">
        <v>35</v>
      </c>
      <c r="B64" t="s">
        <v>133</v>
      </c>
    </row>
    <row r="65" spans="1:2" x14ac:dyDescent="0.25">
      <c r="A65" t="s">
        <v>1028</v>
      </c>
      <c r="B65" t="s">
        <v>133</v>
      </c>
    </row>
    <row r="66" spans="1:2" x14ac:dyDescent="0.25">
      <c r="A66" t="s">
        <v>56</v>
      </c>
      <c r="B66" t="s">
        <v>133</v>
      </c>
    </row>
    <row r="67" spans="1:2" x14ac:dyDescent="0.25">
      <c r="A67" t="s">
        <v>55</v>
      </c>
      <c r="B67" t="s">
        <v>133</v>
      </c>
    </row>
    <row r="68" spans="1:2" x14ac:dyDescent="0.25">
      <c r="A68" t="s">
        <v>57</v>
      </c>
      <c r="B68" t="s">
        <v>133</v>
      </c>
    </row>
    <row r="69" spans="1:2" x14ac:dyDescent="0.25">
      <c r="A69" t="s">
        <v>58</v>
      </c>
      <c r="B69" t="s">
        <v>133</v>
      </c>
    </row>
    <row r="70" spans="1:2" x14ac:dyDescent="0.25">
      <c r="A70" t="s">
        <v>72</v>
      </c>
      <c r="B70" t="s">
        <v>133</v>
      </c>
    </row>
    <row r="71" spans="1:2" x14ac:dyDescent="0.25">
      <c r="A71" t="s">
        <v>73</v>
      </c>
      <c r="B71" t="s">
        <v>133</v>
      </c>
    </row>
    <row r="72" spans="1:2" x14ac:dyDescent="0.25">
      <c r="A72" t="s">
        <v>74</v>
      </c>
      <c r="B72" t="s">
        <v>133</v>
      </c>
    </row>
    <row r="73" spans="1:2" x14ac:dyDescent="0.25">
      <c r="A73" t="s">
        <v>75</v>
      </c>
      <c r="B73" t="s">
        <v>133</v>
      </c>
    </row>
    <row r="74" spans="1:2" x14ac:dyDescent="0.25">
      <c r="A74" t="s">
        <v>76</v>
      </c>
      <c r="B74" t="s">
        <v>133</v>
      </c>
    </row>
    <row r="75" spans="1:2" x14ac:dyDescent="0.25">
      <c r="A75" t="s">
        <v>408</v>
      </c>
      <c r="B75" t="s">
        <v>133</v>
      </c>
    </row>
    <row r="76" spans="1:2" x14ac:dyDescent="0.25">
      <c r="A76" t="s">
        <v>77</v>
      </c>
      <c r="B76" t="s">
        <v>133</v>
      </c>
    </row>
    <row r="77" spans="1:2" x14ac:dyDescent="0.25">
      <c r="A77" t="s">
        <v>78</v>
      </c>
      <c r="B77" t="s">
        <v>133</v>
      </c>
    </row>
    <row r="78" spans="1:2" x14ac:dyDescent="0.25">
      <c r="A78" t="s">
        <v>79</v>
      </c>
      <c r="B78" t="s">
        <v>133</v>
      </c>
    </row>
    <row r="79" spans="1:2" x14ac:dyDescent="0.25">
      <c r="A79" t="s">
        <v>80</v>
      </c>
      <c r="B79" t="s">
        <v>133</v>
      </c>
    </row>
    <row r="80" spans="1:2" x14ac:dyDescent="0.25">
      <c r="A80" t="s">
        <v>989</v>
      </c>
      <c r="B80" t="s">
        <v>133</v>
      </c>
    </row>
    <row r="81" spans="1:2" x14ac:dyDescent="0.25">
      <c r="A81" t="s">
        <v>990</v>
      </c>
      <c r="B81" t="s">
        <v>133</v>
      </c>
    </row>
    <row r="82" spans="1:2" x14ac:dyDescent="0.25">
      <c r="A82" t="s">
        <v>301</v>
      </c>
      <c r="B82" t="s">
        <v>133</v>
      </c>
    </row>
    <row r="83" spans="1:2" x14ac:dyDescent="0.25">
      <c r="A83" t="s">
        <v>300</v>
      </c>
      <c r="B83" t="s">
        <v>133</v>
      </c>
    </row>
    <row r="84" spans="1:2" x14ac:dyDescent="0.25">
      <c r="A84" t="s">
        <v>991</v>
      </c>
      <c r="B84" t="s">
        <v>133</v>
      </c>
    </row>
    <row r="85" spans="1:2" x14ac:dyDescent="0.25">
      <c r="A85" t="s">
        <v>992</v>
      </c>
      <c r="B85" t="s">
        <v>133</v>
      </c>
    </row>
    <row r="86" spans="1:2" x14ac:dyDescent="0.25">
      <c r="A86" t="s">
        <v>81</v>
      </c>
      <c r="B86" t="s">
        <v>133</v>
      </c>
    </row>
    <row r="87" spans="1:2" x14ac:dyDescent="0.25">
      <c r="A87" t="s">
        <v>82</v>
      </c>
      <c r="B87" t="s">
        <v>133</v>
      </c>
    </row>
    <row r="88" spans="1:2" x14ac:dyDescent="0.25">
      <c r="A88" t="s">
        <v>2</v>
      </c>
      <c r="B88" t="s">
        <v>173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205</v>
      </c>
      <c r="B90" t="s">
        <v>173</v>
      </c>
    </row>
    <row r="91" spans="1:2" x14ac:dyDescent="0.25">
      <c r="A91" t="s">
        <v>206</v>
      </c>
      <c r="B91" t="s">
        <v>173</v>
      </c>
    </row>
    <row r="92" spans="1:2" x14ac:dyDescent="0.25">
      <c r="A92" t="s">
        <v>355</v>
      </c>
      <c r="B92" t="s">
        <v>1027</v>
      </c>
    </row>
    <row r="93" spans="1:2" x14ac:dyDescent="0.25">
      <c r="A93" t="s">
        <v>354</v>
      </c>
      <c r="B93" t="s">
        <v>1027</v>
      </c>
    </row>
    <row r="94" spans="1:2" x14ac:dyDescent="0.25">
      <c r="A94" t="s">
        <v>137</v>
      </c>
      <c r="B94" t="s">
        <v>1027</v>
      </c>
    </row>
    <row r="95" spans="1:2" x14ac:dyDescent="0.25">
      <c r="A95" t="s">
        <v>561</v>
      </c>
      <c r="B95" t="s">
        <v>1027</v>
      </c>
    </row>
    <row r="96" spans="1:2" x14ac:dyDescent="0.25">
      <c r="A96" t="s">
        <v>4</v>
      </c>
      <c r="B96" t="s">
        <v>1027</v>
      </c>
    </row>
    <row r="97" spans="1:2" x14ac:dyDescent="0.25">
      <c r="A97" t="s">
        <v>3</v>
      </c>
      <c r="B97" t="s">
        <v>1027</v>
      </c>
    </row>
    <row r="98" spans="1:2" x14ac:dyDescent="0.25">
      <c r="A98" t="s">
        <v>149</v>
      </c>
      <c r="B98" t="s">
        <v>173</v>
      </c>
    </row>
    <row r="99" spans="1:2" x14ac:dyDescent="0.25">
      <c r="A99" t="s">
        <v>40</v>
      </c>
      <c r="B99" t="s">
        <v>136</v>
      </c>
    </row>
    <row r="100" spans="1:2" x14ac:dyDescent="0.25">
      <c r="A100" t="s">
        <v>366</v>
      </c>
      <c r="B100" t="s">
        <v>136</v>
      </c>
    </row>
    <row r="101" spans="1:2" x14ac:dyDescent="0.25">
      <c r="A101" t="s">
        <v>245</v>
      </c>
      <c r="B101" t="s">
        <v>136</v>
      </c>
    </row>
    <row r="102" spans="1:2" x14ac:dyDescent="0.25">
      <c r="A102" t="s">
        <v>37</v>
      </c>
      <c r="B102" t="s">
        <v>136</v>
      </c>
    </row>
    <row r="103" spans="1:2" x14ac:dyDescent="0.25">
      <c r="A103" t="s">
        <v>246</v>
      </c>
      <c r="B103" t="s">
        <v>136</v>
      </c>
    </row>
    <row r="104" spans="1:2" x14ac:dyDescent="0.25">
      <c r="A104" t="s">
        <v>38</v>
      </c>
      <c r="B104" t="s">
        <v>136</v>
      </c>
    </row>
    <row r="105" spans="1:2" x14ac:dyDescent="0.25">
      <c r="A105" t="s">
        <v>330</v>
      </c>
      <c r="B105" t="s">
        <v>136</v>
      </c>
    </row>
    <row r="106" spans="1:2" x14ac:dyDescent="0.25">
      <c r="A106" t="s">
        <v>332</v>
      </c>
      <c r="B106" t="s">
        <v>136</v>
      </c>
    </row>
    <row r="107" spans="1:2" x14ac:dyDescent="0.25">
      <c r="A107" t="s">
        <v>36</v>
      </c>
      <c r="B107" t="s">
        <v>136</v>
      </c>
    </row>
    <row r="108" spans="1:2" x14ac:dyDescent="0.25">
      <c r="A108" t="s">
        <v>331</v>
      </c>
      <c r="B108" t="s">
        <v>136</v>
      </c>
    </row>
    <row r="109" spans="1:2" x14ac:dyDescent="0.25">
      <c r="A109" t="s">
        <v>41</v>
      </c>
      <c r="B109" t="s">
        <v>136</v>
      </c>
    </row>
    <row r="110" spans="1:2" x14ac:dyDescent="0.25">
      <c r="A110" t="s">
        <v>42</v>
      </c>
      <c r="B110" t="s">
        <v>136</v>
      </c>
    </row>
    <row r="111" spans="1:2" x14ac:dyDescent="0.25">
      <c r="A111" t="s">
        <v>43</v>
      </c>
      <c r="B111" t="s">
        <v>136</v>
      </c>
    </row>
    <row r="112" spans="1:2" x14ac:dyDescent="0.25">
      <c r="A112" t="s">
        <v>39</v>
      </c>
      <c r="B112" t="s">
        <v>136</v>
      </c>
    </row>
    <row r="113" spans="1:2" x14ac:dyDescent="0.25">
      <c r="A113" t="s">
        <v>59</v>
      </c>
      <c r="B113" t="s">
        <v>136</v>
      </c>
    </row>
    <row r="114" spans="1:2" x14ac:dyDescent="0.25">
      <c r="A114" t="s">
        <v>44</v>
      </c>
      <c r="B114" t="s">
        <v>136</v>
      </c>
    </row>
    <row r="115" spans="1:2" x14ac:dyDescent="0.25">
      <c r="A115" t="s">
        <v>45</v>
      </c>
      <c r="B115" t="s">
        <v>136</v>
      </c>
    </row>
    <row r="116" spans="1:2" x14ac:dyDescent="0.25">
      <c r="A116" t="s">
        <v>46</v>
      </c>
      <c r="B116" t="s">
        <v>136</v>
      </c>
    </row>
    <row r="117" spans="1:2" x14ac:dyDescent="0.25">
      <c r="A117" t="s">
        <v>60</v>
      </c>
      <c r="B117" t="s">
        <v>136</v>
      </c>
    </row>
    <row r="118" spans="1:2" x14ac:dyDescent="0.25">
      <c r="A118" t="s">
        <v>224</v>
      </c>
      <c r="B118" t="s">
        <v>136</v>
      </c>
    </row>
    <row r="119" spans="1:2" x14ac:dyDescent="0.25">
      <c r="A119" t="s">
        <v>47</v>
      </c>
      <c r="B119" t="s">
        <v>136</v>
      </c>
    </row>
    <row r="120" spans="1:2" x14ac:dyDescent="0.25">
      <c r="A120" t="s">
        <v>48</v>
      </c>
      <c r="B120" t="s">
        <v>136</v>
      </c>
    </row>
    <row r="121" spans="1:2" x14ac:dyDescent="0.25">
      <c r="A121" t="s">
        <v>49</v>
      </c>
      <c r="B121" t="s">
        <v>136</v>
      </c>
    </row>
    <row r="122" spans="1:2" x14ac:dyDescent="0.25">
      <c r="A122" t="s">
        <v>61</v>
      </c>
      <c r="B122" t="s">
        <v>136</v>
      </c>
    </row>
    <row r="123" spans="1:2" x14ac:dyDescent="0.25">
      <c r="A123" t="s">
        <v>62</v>
      </c>
      <c r="B123" t="s">
        <v>136</v>
      </c>
    </row>
    <row r="124" spans="1:2" x14ac:dyDescent="0.25">
      <c r="A124" t="s">
        <v>50</v>
      </c>
      <c r="B124" t="s">
        <v>136</v>
      </c>
    </row>
    <row r="125" spans="1:2" x14ac:dyDescent="0.25">
      <c r="A125" t="s">
        <v>51</v>
      </c>
      <c r="B125" t="s">
        <v>136</v>
      </c>
    </row>
    <row r="126" spans="1:2" x14ac:dyDescent="0.25">
      <c r="A126" t="s">
        <v>139</v>
      </c>
      <c r="B126" t="s">
        <v>173</v>
      </c>
    </row>
    <row r="127" spans="1:2" x14ac:dyDescent="0.25">
      <c r="A127" t="s">
        <v>83</v>
      </c>
      <c r="B127" t="s">
        <v>136</v>
      </c>
    </row>
    <row r="128" spans="1:2" x14ac:dyDescent="0.25">
      <c r="A128" t="s">
        <v>445</v>
      </c>
      <c r="B128" t="s">
        <v>136</v>
      </c>
    </row>
    <row r="129" spans="1:2" x14ac:dyDescent="0.25">
      <c r="A129" t="s">
        <v>84</v>
      </c>
      <c r="B129" t="s">
        <v>136</v>
      </c>
    </row>
    <row r="130" spans="1:2" x14ac:dyDescent="0.25">
      <c r="A130" t="s">
        <v>85</v>
      </c>
      <c r="B130" t="s">
        <v>136</v>
      </c>
    </row>
    <row r="131" spans="1:2" x14ac:dyDescent="0.25">
      <c r="A131" t="s">
        <v>141</v>
      </c>
      <c r="B131" t="s">
        <v>136</v>
      </c>
    </row>
    <row r="132" spans="1:2" x14ac:dyDescent="0.25">
      <c r="A132" t="s">
        <v>356</v>
      </c>
      <c r="B132" t="s">
        <v>136</v>
      </c>
    </row>
    <row r="133" spans="1:2" x14ac:dyDescent="0.25">
      <c r="A133" t="s">
        <v>140</v>
      </c>
      <c r="B133" t="s">
        <v>136</v>
      </c>
    </row>
    <row r="134" spans="1:2" x14ac:dyDescent="0.25">
      <c r="A134" t="s">
        <v>86</v>
      </c>
      <c r="B134" t="s">
        <v>136</v>
      </c>
    </row>
    <row r="135" spans="1:2" x14ac:dyDescent="0.25">
      <c r="A135" t="s">
        <v>87</v>
      </c>
      <c r="B135" t="s">
        <v>136</v>
      </c>
    </row>
    <row r="136" spans="1:2" x14ac:dyDescent="0.25">
      <c r="A136" t="s">
        <v>88</v>
      </c>
      <c r="B136" t="s">
        <v>136</v>
      </c>
    </row>
    <row r="137" spans="1:2" x14ac:dyDescent="0.25">
      <c r="A137" t="s">
        <v>89</v>
      </c>
      <c r="B137" t="s">
        <v>136</v>
      </c>
    </row>
    <row r="138" spans="1:2" x14ac:dyDescent="0.25">
      <c r="A138" t="s">
        <v>63</v>
      </c>
      <c r="B138" t="s">
        <v>136</v>
      </c>
    </row>
    <row r="139" spans="1:2" x14ac:dyDescent="0.25">
      <c r="A139" t="s">
        <v>64</v>
      </c>
      <c r="B139" t="s">
        <v>136</v>
      </c>
    </row>
    <row r="140" spans="1:2" x14ac:dyDescent="0.25">
      <c r="A140" t="s">
        <v>997</v>
      </c>
      <c r="B140" t="s">
        <v>136</v>
      </c>
    </row>
    <row r="141" spans="1:2" x14ac:dyDescent="0.25">
      <c r="A141" t="s">
        <v>999</v>
      </c>
      <c r="B141" t="s">
        <v>136</v>
      </c>
    </row>
    <row r="142" spans="1:2" x14ac:dyDescent="0.25">
      <c r="A142" t="s">
        <v>998</v>
      </c>
      <c r="B142" t="s">
        <v>136</v>
      </c>
    </row>
    <row r="143" spans="1:2" x14ac:dyDescent="0.25">
      <c r="A143" t="s">
        <v>65</v>
      </c>
      <c r="B143" t="s">
        <v>136</v>
      </c>
    </row>
    <row r="144" spans="1:2" x14ac:dyDescent="0.25">
      <c r="A144" t="s">
        <v>66</v>
      </c>
      <c r="B144" t="s">
        <v>136</v>
      </c>
    </row>
    <row r="145" spans="1:2" x14ac:dyDescent="0.25">
      <c r="A145" t="s">
        <v>67</v>
      </c>
      <c r="B145" t="s">
        <v>136</v>
      </c>
    </row>
    <row r="146" spans="1:2" x14ac:dyDescent="0.25">
      <c r="A146" t="s">
        <v>68</v>
      </c>
      <c r="B146" t="s">
        <v>136</v>
      </c>
    </row>
    <row r="147" spans="1:2" x14ac:dyDescent="0.25">
      <c r="A147" t="s">
        <v>52</v>
      </c>
      <c r="B147" t="s">
        <v>136</v>
      </c>
    </row>
    <row r="148" spans="1:2" x14ac:dyDescent="0.25">
      <c r="A148" t="s">
        <v>53</v>
      </c>
      <c r="B148" t="s">
        <v>136</v>
      </c>
    </row>
    <row r="149" spans="1:2" x14ac:dyDescent="0.25">
      <c r="A149" t="s">
        <v>54</v>
      </c>
      <c r="B149" t="s">
        <v>136</v>
      </c>
    </row>
    <row r="150" spans="1:2" x14ac:dyDescent="0.25">
      <c r="A150" t="s">
        <v>69</v>
      </c>
      <c r="B150" t="s">
        <v>136</v>
      </c>
    </row>
    <row r="151" spans="1:2" x14ac:dyDescent="0.25">
      <c r="A151" t="s">
        <v>430</v>
      </c>
      <c r="B151" t="s">
        <v>136</v>
      </c>
    </row>
    <row r="152" spans="1:2" x14ac:dyDescent="0.25">
      <c r="A152" t="s">
        <v>70</v>
      </c>
      <c r="B152" t="s">
        <v>136</v>
      </c>
    </row>
    <row r="153" spans="1:2" x14ac:dyDescent="0.25">
      <c r="A153" t="s">
        <v>71</v>
      </c>
      <c r="B153" t="s">
        <v>136</v>
      </c>
    </row>
    <row r="154" spans="1:2" x14ac:dyDescent="0.25">
      <c r="A154" t="s">
        <v>761</v>
      </c>
      <c r="B154" t="s">
        <v>136</v>
      </c>
    </row>
    <row r="155" spans="1:2" x14ac:dyDescent="0.25">
      <c r="A155" t="s">
        <v>762</v>
      </c>
      <c r="B155" t="s">
        <v>136</v>
      </c>
    </row>
    <row r="156" spans="1:2" x14ac:dyDescent="0.25">
      <c r="A156" t="s">
        <v>763</v>
      </c>
      <c r="B156" t="s">
        <v>136</v>
      </c>
    </row>
    <row r="157" spans="1:2" x14ac:dyDescent="0.25">
      <c r="A157" t="s">
        <v>573</v>
      </c>
      <c r="B157" t="s">
        <v>173</v>
      </c>
    </row>
    <row r="158" spans="1:2" x14ac:dyDescent="0.25">
      <c r="A158" t="s">
        <v>575</v>
      </c>
      <c r="B158" t="s">
        <v>173</v>
      </c>
    </row>
    <row r="159" spans="1:2" x14ac:dyDescent="0.25">
      <c r="A159" t="s">
        <v>574</v>
      </c>
      <c r="B159" t="s">
        <v>173</v>
      </c>
    </row>
    <row r="160" spans="1:2" x14ac:dyDescent="0.25">
      <c r="A160" t="s">
        <v>14</v>
      </c>
      <c r="B160" t="s">
        <v>173</v>
      </c>
    </row>
    <row r="161" spans="1:2" x14ac:dyDescent="0.25">
      <c r="A161" t="s">
        <v>11</v>
      </c>
      <c r="B161" t="s">
        <v>173</v>
      </c>
    </row>
  </sheetData>
  <autoFilter ref="A1:B161">
    <sortState ref="A2:B157">
      <sortCondition ref="A1:A148"/>
    </sortState>
  </autoFilter>
  <sortState ref="A2:B121">
    <sortCondition ref="A2:A1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92</v>
      </c>
      <c r="C1" t="s">
        <v>1</v>
      </c>
    </row>
    <row r="2" spans="1:3" x14ac:dyDescent="0.25">
      <c r="A2" t="s">
        <v>203</v>
      </c>
      <c r="C2" t="s">
        <v>95</v>
      </c>
    </row>
    <row r="3" spans="1:3" x14ac:dyDescent="0.25">
      <c r="A3" t="s">
        <v>202</v>
      </c>
      <c r="C3" t="s">
        <v>96</v>
      </c>
    </row>
    <row r="4" spans="1:3" x14ac:dyDescent="0.25">
      <c r="A4" t="s">
        <v>93</v>
      </c>
      <c r="C4" t="s">
        <v>97</v>
      </c>
    </row>
    <row r="5" spans="1:3" x14ac:dyDescent="0.25">
      <c r="A5" t="s">
        <v>94</v>
      </c>
      <c r="C5" t="s">
        <v>98</v>
      </c>
    </row>
    <row r="6" spans="1:3" x14ac:dyDescent="0.25">
      <c r="C6" t="s">
        <v>199</v>
      </c>
    </row>
    <row r="7" spans="1:3" x14ac:dyDescent="0.25">
      <c r="C7" t="s">
        <v>99</v>
      </c>
    </row>
    <row r="8" spans="1:3" x14ac:dyDescent="0.25">
      <c r="C8" t="s">
        <v>100</v>
      </c>
    </row>
    <row r="9" spans="1:3" x14ac:dyDescent="0.25">
      <c r="C9" t="s">
        <v>200</v>
      </c>
    </row>
    <row r="10" spans="1:3" x14ac:dyDescent="0.25">
      <c r="C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skills</vt:lpstr>
      <vt:lpstr>stats</vt:lpstr>
      <vt:lpstr>_ext_crit_hit</vt:lpstr>
      <vt:lpstr>_ext_hit_count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2016-04-04T02:17:58Z</dcterms:modified>
</cp:coreProperties>
</file>