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8800" windowHeight="12435" activeTab="2"/>
  </bookViews>
  <sheets>
    <sheet name="Sheet1" sheetId="1" r:id="rId1"/>
    <sheet name="Sprint3" sheetId="3" r:id="rId2"/>
    <sheet name="Sprint 4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6" i="5" l="1"/>
  <c r="C7" i="5"/>
  <c r="C5" i="5" l="1"/>
  <c r="C4" i="5" l="1"/>
  <c r="B17" i="5" l="1"/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4" i="5"/>
  <c r="C21" i="3"/>
  <c r="C19" i="3"/>
  <c r="C9" i="3" l="1"/>
  <c r="C8" i="3" l="1"/>
  <c r="C7" i="3" l="1"/>
  <c r="B31" i="1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 l="1"/>
</calcChain>
</file>

<file path=xl/sharedStrings.xml><?xml version="1.0" encoding="utf-8"?>
<sst xmlns="http://schemas.openxmlformats.org/spreadsheetml/2006/main" count="60" uniqueCount="16">
  <si>
    <t>Days</t>
  </si>
  <si>
    <t xml:space="preserve">Ideal </t>
  </si>
  <si>
    <t>Actual</t>
  </si>
  <si>
    <t>Tasks</t>
  </si>
  <si>
    <t>Start date</t>
  </si>
  <si>
    <t>Finish 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</si>
  <si>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</si>
  <si>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</si>
  <si>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</si>
  <si>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</si>
  <si>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</si>
  <si>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</si>
  <si>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</si>
  <si>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</si>
  <si>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</si>
  <si>
    <t xml:space="preserve">Tasks 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</si>
</sst>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2139152"/>
        <c:axId val="-1952142960"/>
      </c:lineChart>
      <c:catAx>
        <c:axId val="-195213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142960"/>
        <c:crosses val="autoZero"/>
        <c:auto val="1"/>
        <c:lblAlgn val="ctr"/>
        <c:lblOffset val="100"/>
        <c:noMultiLvlLbl val="0"/>
      </c:catAx>
      <c:valAx>
        <c:axId val="-19521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1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Sprint3!$B$3:$B$31</c:f>
              <c:numCache>
                <c:formatCode>General</c:formatCode>
                <c:ptCount val="29"/>
                <c:pt idx="0">
                  <c:v>90</c:v>
                </c:pt>
                <c:pt idx="1">
                  <c:v>85.71</c:v>
                </c:pt>
                <c:pt idx="2">
                  <c:v>81.42</c:v>
                </c:pt>
                <c:pt idx="3">
                  <c:v>77.13</c:v>
                </c:pt>
                <c:pt idx="4">
                  <c:v>72.84</c:v>
                </c:pt>
                <c:pt idx="5">
                  <c:v>68.55</c:v>
                </c:pt>
                <c:pt idx="6">
                  <c:v>64.260000000000005</c:v>
                </c:pt>
                <c:pt idx="7">
                  <c:v>59.97</c:v>
                </c:pt>
                <c:pt idx="8">
                  <c:v>55.68</c:v>
                </c:pt>
                <c:pt idx="9">
                  <c:v>51.39</c:v>
                </c:pt>
                <c:pt idx="10">
                  <c:v>47.1</c:v>
                </c:pt>
                <c:pt idx="11">
                  <c:v>42.81</c:v>
                </c:pt>
                <c:pt idx="12">
                  <c:v>38.520000000000003</c:v>
                </c:pt>
                <c:pt idx="13">
                  <c:v>34.229999999999997</c:v>
                </c:pt>
                <c:pt idx="14">
                  <c:v>29.94</c:v>
                </c:pt>
                <c:pt idx="15">
                  <c:v>25.65</c:v>
                </c:pt>
                <c:pt idx="16">
                  <c:v>21.36</c:v>
                </c:pt>
                <c:pt idx="17">
                  <c:v>17.07</c:v>
                </c:pt>
                <c:pt idx="18">
                  <c:v>12.78</c:v>
                </c:pt>
                <c:pt idx="19">
                  <c:v>8.49</c:v>
                </c:pt>
                <c:pt idx="20">
                  <c:v>4.2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Sprint3!$C$3:$C$31</c:f>
              <c:numCache>
                <c:formatCode>General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89</c:v>
                </c:pt>
                <c:pt idx="4">
                  <c:v>67</c:v>
                </c:pt>
                <c:pt idx="5">
                  <c:v>59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57</c:v>
                </c:pt>
                <c:pt idx="17">
                  <c:v>57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2145136"/>
        <c:axId val="-1952151120"/>
      </c:lineChart>
      <c:catAx>
        <c:axId val="-195214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sprint</a:t>
                </a:r>
                <a:r>
                  <a:rPr lang="en-AU" baseline="0"/>
                  <a:t> release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151120"/>
        <c:crosses val="autoZero"/>
        <c:auto val="1"/>
        <c:lblAlgn val="ctr"/>
        <c:lblOffset val="100"/>
        <c:noMultiLvlLbl val="0"/>
      </c:catAx>
      <c:valAx>
        <c:axId val="-19521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14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4</a:t>
            </a:r>
            <a:r>
              <a:rPr lang="en-AU" baseline="0"/>
              <a:t> </a:t>
            </a:r>
            <a:r>
              <a:rPr lang="en-AU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4'!$A$3:$A$31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'Sprint 4'!$B$3:$B$31</c:f>
              <c:numCache>
                <c:formatCode>General</c:formatCode>
                <c:ptCount val="29"/>
                <c:pt idx="0">
                  <c:v>96</c:v>
                </c:pt>
                <c:pt idx="1">
                  <c:v>89.142857142857139</c:v>
                </c:pt>
                <c:pt idx="2">
                  <c:v>82.285714285714278</c:v>
                </c:pt>
                <c:pt idx="3">
                  <c:v>75.428571428571416</c:v>
                </c:pt>
                <c:pt idx="4">
                  <c:v>68.571428571428555</c:v>
                </c:pt>
                <c:pt idx="5">
                  <c:v>61.714285714285701</c:v>
                </c:pt>
                <c:pt idx="6">
                  <c:v>54.857142857142847</c:v>
                </c:pt>
                <c:pt idx="7">
                  <c:v>47.999999999999993</c:v>
                </c:pt>
                <c:pt idx="8">
                  <c:v>41.142857142857139</c:v>
                </c:pt>
                <c:pt idx="9">
                  <c:v>34.285714285714285</c:v>
                </c:pt>
                <c:pt idx="10">
                  <c:v>27.428571428571427</c:v>
                </c:pt>
                <c:pt idx="11">
                  <c:v>20.571428571428569</c:v>
                </c:pt>
                <c:pt idx="12">
                  <c:v>13.714285714285712</c:v>
                </c:pt>
                <c:pt idx="13">
                  <c:v>6.857142857142855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4'!$C$2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4'!$A$3:$A$31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'Sprint 4'!$C$3:$C$31</c:f>
              <c:numCache>
                <c:formatCode>General</c:formatCode>
                <c:ptCount val="29"/>
                <c:pt idx="0">
                  <c:v>96</c:v>
                </c:pt>
                <c:pt idx="1">
                  <c:v>90</c:v>
                </c:pt>
                <c:pt idx="2">
                  <c:v>85</c:v>
                </c:pt>
                <c:pt idx="3">
                  <c:v>85</c:v>
                </c:pt>
                <c:pt idx="4">
                  <c:v>69</c:v>
                </c:pt>
                <c:pt idx="5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2146224"/>
        <c:axId val="-1952142416"/>
      </c:lineChart>
      <c:catAx>
        <c:axId val="-19521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142416"/>
        <c:crosses val="autoZero"/>
        <c:auto val="1"/>
        <c:lblAlgn val="ctr"/>
        <c:lblOffset val="100"/>
        <c:noMultiLvlLbl val="0"/>
      </c:catAx>
      <c:valAx>
        <c:axId val="-19521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1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114300</xdr:rowOff>
    </xdr:from>
    <xdr:to>
      <xdr:col>17</xdr:col>
      <xdr:colOff>152400</xdr:colOff>
      <xdr:row>25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114300</xdr:rowOff>
    </xdr:from>
    <xdr:to>
      <xdr:col>19</xdr:col>
      <xdr:colOff>514350</xdr:colOff>
      <xdr:row>24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workbookViewId="0">
      <selection activeCell="F31" sqref="F31"/>
    </sheetView>
  </sheetViews>
  <sheetFormatPr defaultRowHeight="15" x14ac:dyDescent="0.25"/>
  <cols>
    <col min="6" max="6" width="14.1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4"/>
  <sheetViews>
    <sheetView workbookViewId="0">
      <selection activeCell="B24" sqref="B24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7" x14ac:dyDescent="0.25">
      <c r="B1" s="2" t="s">
        <v>3</v>
      </c>
      <c r="C1" s="2"/>
    </row>
    <row r="2" spans="1:7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4</v>
      </c>
      <c r="G2" t="s">
        <v>5</v>
      </c>
    </row>
    <row r="3" spans="1:7" x14ac:dyDescent="0.25">
      <c r="A3">
        <v>21</v>
      </c>
      <c r="B3">
        <v>90</v>
      </c>
      <c r="C3">
        <v>90</v>
      </c>
      <c r="D3" t="s">
        <v>7</v>
      </c>
      <c r="E3" s="1">
        <v>42632</v>
      </c>
      <c r="F3" s="1">
        <v>42632</v>
      </c>
      <c r="G3" s="1">
        <v>42653</v>
      </c>
    </row>
    <row r="4" spans="1:7" x14ac:dyDescent="0.25">
      <c r="A4">
        <v>20</v>
      </c>
      <c r="B4">
        <f xml:space="preserve"> ROUND(B3 - (B$3 / 21),2)</f>
        <v>85.71</v>
      </c>
      <c r="C4">
        <v>90</v>
      </c>
      <c r="D4" t="s">
        <v>8</v>
      </c>
      <c r="E4" s="1">
        <v>42633</v>
      </c>
    </row>
    <row r="5" spans="1:7" x14ac:dyDescent="0.25">
      <c r="A5">
        <v>19</v>
      </c>
      <c r="B5">
        <f t="shared" ref="B5:B23" si="0" xml:space="preserve"> ROUND(B4 - (B$3 / 21),2)</f>
        <v>81.42</v>
      </c>
      <c r="C5">
        <v>92</v>
      </c>
      <c r="D5" t="s">
        <v>9</v>
      </c>
      <c r="E5" s="1">
        <v>42634</v>
      </c>
    </row>
    <row r="6" spans="1:7" x14ac:dyDescent="0.25">
      <c r="A6">
        <v>18</v>
      </c>
      <c r="B6">
        <f t="shared" si="0"/>
        <v>77.13</v>
      </c>
      <c r="C6">
        <v>89</v>
      </c>
      <c r="D6" t="s">
        <v>10</v>
      </c>
      <c r="E6" s="1">
        <v>42635</v>
      </c>
    </row>
    <row r="7" spans="1:7" x14ac:dyDescent="0.25">
      <c r="A7">
        <v>17</v>
      </c>
      <c r="B7">
        <f t="shared" si="0"/>
        <v>72.84</v>
      </c>
      <c r="C7">
        <f>C6-22</f>
        <v>67</v>
      </c>
      <c r="D7" t="s">
        <v>11</v>
      </c>
      <c r="E7" s="1">
        <v>42636</v>
      </c>
    </row>
    <row r="8" spans="1:7" x14ac:dyDescent="0.25">
      <c r="A8">
        <v>16</v>
      </c>
      <c r="B8">
        <f t="shared" si="0"/>
        <v>68.55</v>
      </c>
      <c r="C8">
        <f>C7-8</f>
        <v>59</v>
      </c>
      <c r="D8" t="s">
        <v>12</v>
      </c>
      <c r="E8" s="1">
        <v>42637</v>
      </c>
    </row>
    <row r="9" spans="1:7" x14ac:dyDescent="0.25">
      <c r="A9">
        <v>15</v>
      </c>
      <c r="B9">
        <f t="shared" si="0"/>
        <v>64.260000000000005</v>
      </c>
      <c r="C9">
        <f>C8+7</f>
        <v>66</v>
      </c>
      <c r="D9" t="s">
        <v>13</v>
      </c>
      <c r="E9" s="1">
        <v>42638</v>
      </c>
    </row>
    <row r="10" spans="1:7" x14ac:dyDescent="0.25">
      <c r="A10">
        <v>14</v>
      </c>
      <c r="B10">
        <f t="shared" si="0"/>
        <v>59.97</v>
      </c>
      <c r="C10">
        <v>66</v>
      </c>
      <c r="D10" t="s">
        <v>7</v>
      </c>
      <c r="E10" s="1">
        <v>42639</v>
      </c>
    </row>
    <row r="11" spans="1:7" x14ac:dyDescent="0.25">
      <c r="A11">
        <v>13</v>
      </c>
      <c r="B11">
        <f t="shared" si="0"/>
        <v>55.68</v>
      </c>
      <c r="C11">
        <v>66</v>
      </c>
      <c r="D11" t="s">
        <v>8</v>
      </c>
      <c r="E11" s="1">
        <v>42640</v>
      </c>
    </row>
    <row r="12" spans="1:7" x14ac:dyDescent="0.25">
      <c r="A12">
        <v>12</v>
      </c>
      <c r="B12">
        <f t="shared" si="0"/>
        <v>51.39</v>
      </c>
      <c r="C12">
        <v>66</v>
      </c>
      <c r="D12" t="s">
        <v>9</v>
      </c>
      <c r="E12" s="1">
        <v>42641</v>
      </c>
    </row>
    <row r="13" spans="1:7" x14ac:dyDescent="0.25">
      <c r="A13">
        <v>11</v>
      </c>
      <c r="B13">
        <f t="shared" si="0"/>
        <v>47.1</v>
      </c>
      <c r="C13">
        <v>66</v>
      </c>
      <c r="D13" t="s">
        <v>10</v>
      </c>
      <c r="E13" s="1">
        <v>42642</v>
      </c>
    </row>
    <row r="14" spans="1:7" x14ac:dyDescent="0.25">
      <c r="A14">
        <v>10</v>
      </c>
      <c r="B14">
        <f t="shared" si="0"/>
        <v>42.81</v>
      </c>
      <c r="C14">
        <v>66</v>
      </c>
      <c r="D14" t="s">
        <v>11</v>
      </c>
      <c r="E14" s="1">
        <v>42643</v>
      </c>
    </row>
    <row r="15" spans="1:7" x14ac:dyDescent="0.25">
      <c r="A15">
        <v>9</v>
      </c>
      <c r="B15">
        <f t="shared" si="0"/>
        <v>38.520000000000003</v>
      </c>
      <c r="C15">
        <v>66</v>
      </c>
      <c r="D15" t="s">
        <v>12</v>
      </c>
      <c r="E15" s="1">
        <v>42644</v>
      </c>
    </row>
    <row r="16" spans="1:7" x14ac:dyDescent="0.25">
      <c r="A16">
        <v>8</v>
      </c>
      <c r="B16">
        <f t="shared" si="0"/>
        <v>34.229999999999997</v>
      </c>
      <c r="C16">
        <v>66</v>
      </c>
      <c r="D16" t="s">
        <v>13</v>
      </c>
      <c r="E16" s="1">
        <v>42645</v>
      </c>
    </row>
    <row r="17" spans="1:5" x14ac:dyDescent="0.25">
      <c r="A17">
        <v>7</v>
      </c>
      <c r="B17">
        <f t="shared" si="0"/>
        <v>29.94</v>
      </c>
      <c r="C17">
        <v>66</v>
      </c>
      <c r="D17" t="s">
        <v>7</v>
      </c>
      <c r="E17" s="1">
        <v>42646</v>
      </c>
    </row>
    <row r="18" spans="1:5" x14ac:dyDescent="0.25">
      <c r="A18">
        <v>6</v>
      </c>
      <c r="B18">
        <f t="shared" si="0"/>
        <v>25.65</v>
      </c>
      <c r="C18">
        <v>66</v>
      </c>
      <c r="D18" t="s">
        <v>8</v>
      </c>
      <c r="E18" s="1">
        <v>42647</v>
      </c>
    </row>
    <row r="19" spans="1:5" x14ac:dyDescent="0.25">
      <c r="A19">
        <v>5</v>
      </c>
      <c r="B19">
        <f t="shared" si="0"/>
        <v>21.36</v>
      </c>
      <c r="C19">
        <f>57</f>
        <v>57</v>
      </c>
      <c r="D19" t="s">
        <v>9</v>
      </c>
      <c r="E19" s="1">
        <v>42648</v>
      </c>
    </row>
    <row r="20" spans="1:5" x14ac:dyDescent="0.25">
      <c r="A20">
        <v>4</v>
      </c>
      <c r="B20">
        <f t="shared" si="0"/>
        <v>17.07</v>
      </c>
      <c r="C20">
        <v>57</v>
      </c>
      <c r="D20" t="s">
        <v>10</v>
      </c>
      <c r="E20" s="1">
        <v>42649</v>
      </c>
    </row>
    <row r="21" spans="1:5" x14ac:dyDescent="0.25">
      <c r="A21">
        <v>3</v>
      </c>
      <c r="B21">
        <f t="shared" si="0"/>
        <v>12.78</v>
      </c>
      <c r="C21">
        <f>C20-8</f>
        <v>49</v>
      </c>
      <c r="D21" t="s">
        <v>11</v>
      </c>
      <c r="E21" s="1">
        <v>42650</v>
      </c>
    </row>
    <row r="22" spans="1:5" x14ac:dyDescent="0.25">
      <c r="A22">
        <v>2</v>
      </c>
      <c r="B22">
        <f t="shared" si="0"/>
        <v>8.49</v>
      </c>
      <c r="C22">
        <v>49</v>
      </c>
      <c r="D22" t="s">
        <v>12</v>
      </c>
      <c r="E22" s="1">
        <v>42651</v>
      </c>
    </row>
    <row r="23" spans="1:5" x14ac:dyDescent="0.25">
      <c r="A23">
        <v>1</v>
      </c>
      <c r="B23">
        <f t="shared" si="0"/>
        <v>4.2</v>
      </c>
      <c r="C23">
        <v>49</v>
      </c>
      <c r="D23" t="s">
        <v>13</v>
      </c>
      <c r="E23" s="1">
        <v>42652</v>
      </c>
    </row>
    <row r="24" spans="1:5" x14ac:dyDescent="0.25">
      <c r="A24">
        <v>0</v>
      </c>
      <c r="B24">
        <f xml:space="preserve"> ROUND(B23 - (B$3 / 21),0)</f>
        <v>0</v>
      </c>
      <c r="C24">
        <v>49</v>
      </c>
      <c r="D24" t="s">
        <v>7</v>
      </c>
      <c r="E24" s="1">
        <v>42653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7" sqref="C7:C8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8" x14ac:dyDescent="0.25">
      <c r="B1" s="2" t="s">
        <v>3</v>
      </c>
      <c r="C1" s="2"/>
    </row>
    <row r="2" spans="1:8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15</v>
      </c>
      <c r="G2" t="s">
        <v>4</v>
      </c>
      <c r="H2" t="s">
        <v>5</v>
      </c>
    </row>
    <row r="3" spans="1:8" x14ac:dyDescent="0.25">
      <c r="A3">
        <v>14</v>
      </c>
      <c r="B3">
        <v>96</v>
      </c>
      <c r="C3">
        <v>96</v>
      </c>
      <c r="D3" t="s">
        <v>7</v>
      </c>
      <c r="E3" s="1">
        <v>42653</v>
      </c>
      <c r="F3">
        <v>0</v>
      </c>
      <c r="G3" s="1">
        <v>42653</v>
      </c>
      <c r="H3" s="1">
        <v>42667</v>
      </c>
    </row>
    <row r="4" spans="1:8" x14ac:dyDescent="0.25">
      <c r="A4">
        <v>13</v>
      </c>
      <c r="B4">
        <f xml:space="preserve"> B3 - ($B$3/14)</f>
        <v>89.142857142857139</v>
      </c>
      <c r="C4">
        <f>C3-F4</f>
        <v>90</v>
      </c>
      <c r="D4" t="s">
        <v>8</v>
      </c>
      <c r="E4" s="1">
        <v>42654</v>
      </c>
      <c r="F4">
        <v>6</v>
      </c>
    </row>
    <row r="5" spans="1:8" x14ac:dyDescent="0.25">
      <c r="A5">
        <v>12</v>
      </c>
      <c r="B5">
        <f xml:space="preserve"> B4 - ($B$3/14)</f>
        <v>82.285714285714278</v>
      </c>
      <c r="C5">
        <f>C4-F5</f>
        <v>85</v>
      </c>
      <c r="D5" t="s">
        <v>9</v>
      </c>
      <c r="E5" s="1">
        <v>42655</v>
      </c>
      <c r="F5">
        <v>5</v>
      </c>
    </row>
    <row r="6" spans="1:8" x14ac:dyDescent="0.25">
      <c r="A6">
        <v>11</v>
      </c>
      <c r="B6">
        <f t="shared" ref="B6:B17" si="0" xml:space="preserve"> B5 - ($B$3/14)</f>
        <v>75.428571428571416</v>
      </c>
      <c r="C6">
        <f>C5-F6</f>
        <v>85</v>
      </c>
      <c r="D6" t="s">
        <v>10</v>
      </c>
      <c r="E6" s="1">
        <v>42656</v>
      </c>
      <c r="F6">
        <v>0</v>
      </c>
    </row>
    <row r="7" spans="1:8" x14ac:dyDescent="0.25">
      <c r="A7">
        <v>10</v>
      </c>
      <c r="B7">
        <f t="shared" si="0"/>
        <v>68.571428571428555</v>
      </c>
      <c r="C7">
        <f>C6-F7</f>
        <v>69</v>
      </c>
      <c r="D7" t="s">
        <v>11</v>
      </c>
      <c r="E7" s="1">
        <v>42657</v>
      </c>
      <c r="F7">
        <v>16</v>
      </c>
    </row>
    <row r="8" spans="1:8" x14ac:dyDescent="0.25">
      <c r="A8">
        <v>9</v>
      </c>
      <c r="B8">
        <f t="shared" si="0"/>
        <v>61.714285714285701</v>
      </c>
      <c r="C8">
        <f>C7-F8</f>
        <v>54</v>
      </c>
      <c r="D8" t="s">
        <v>12</v>
      </c>
      <c r="E8" s="1">
        <v>42658</v>
      </c>
      <c r="F8">
        <v>15</v>
      </c>
    </row>
    <row r="9" spans="1:8" x14ac:dyDescent="0.25">
      <c r="A9">
        <v>8</v>
      </c>
      <c r="B9">
        <f t="shared" si="0"/>
        <v>54.857142857142847</v>
      </c>
      <c r="D9" t="s">
        <v>13</v>
      </c>
      <c r="E9" s="1">
        <v>42659</v>
      </c>
      <c r="F9">
        <v>0</v>
      </c>
    </row>
    <row r="10" spans="1:8" x14ac:dyDescent="0.25">
      <c r="A10">
        <v>7</v>
      </c>
      <c r="B10">
        <f t="shared" si="0"/>
        <v>47.999999999999993</v>
      </c>
      <c r="D10" t="s">
        <v>7</v>
      </c>
      <c r="E10" s="1">
        <v>42660</v>
      </c>
      <c r="F10">
        <v>0</v>
      </c>
    </row>
    <row r="11" spans="1:8" x14ac:dyDescent="0.25">
      <c r="A11">
        <v>6</v>
      </c>
      <c r="B11">
        <f t="shared" si="0"/>
        <v>41.142857142857139</v>
      </c>
      <c r="D11" t="s">
        <v>8</v>
      </c>
      <c r="E11" s="1">
        <v>42661</v>
      </c>
      <c r="F11">
        <v>0</v>
      </c>
    </row>
    <row r="12" spans="1:8" x14ac:dyDescent="0.25">
      <c r="A12">
        <v>5</v>
      </c>
      <c r="B12">
        <f t="shared" si="0"/>
        <v>34.285714285714285</v>
      </c>
      <c r="D12" t="s">
        <v>9</v>
      </c>
      <c r="E12" s="1">
        <v>42662</v>
      </c>
      <c r="F12">
        <v>0</v>
      </c>
    </row>
    <row r="13" spans="1:8" x14ac:dyDescent="0.25">
      <c r="A13">
        <v>4</v>
      </c>
      <c r="B13">
        <f t="shared" si="0"/>
        <v>27.428571428571427</v>
      </c>
      <c r="D13" t="s">
        <v>10</v>
      </c>
      <c r="E13" s="1">
        <v>42663</v>
      </c>
      <c r="F13">
        <v>0</v>
      </c>
    </row>
    <row r="14" spans="1:8" x14ac:dyDescent="0.25">
      <c r="A14">
        <v>3</v>
      </c>
      <c r="B14">
        <f t="shared" si="0"/>
        <v>20.571428571428569</v>
      </c>
      <c r="D14" t="s">
        <v>11</v>
      </c>
      <c r="E14" s="1">
        <v>42664</v>
      </c>
      <c r="F14">
        <v>0</v>
      </c>
    </row>
    <row r="15" spans="1:8" x14ac:dyDescent="0.25">
      <c r="A15">
        <v>2</v>
      </c>
      <c r="B15">
        <f t="shared" si="0"/>
        <v>13.714285714285712</v>
      </c>
      <c r="D15" t="s">
        <v>12</v>
      </c>
      <c r="E15" s="1">
        <v>42665</v>
      </c>
      <c r="F15">
        <v>0</v>
      </c>
    </row>
    <row r="16" spans="1:8" x14ac:dyDescent="0.25">
      <c r="A16">
        <v>1</v>
      </c>
      <c r="B16">
        <f t="shared" si="0"/>
        <v>6.857142857142855</v>
      </c>
      <c r="D16" t="s">
        <v>13</v>
      </c>
      <c r="E16" s="1">
        <v>42666</v>
      </c>
      <c r="F16">
        <v>0</v>
      </c>
    </row>
    <row r="17" spans="1:6" x14ac:dyDescent="0.25">
      <c r="A17">
        <v>0</v>
      </c>
      <c r="B17">
        <f t="shared" si="0"/>
        <v>0</v>
      </c>
      <c r="D17" t="s">
        <v>7</v>
      </c>
      <c r="E17" s="1">
        <v>42667</v>
      </c>
      <c r="F17">
        <v>0</v>
      </c>
    </row>
    <row r="18" spans="1:6" x14ac:dyDescent="0.25">
      <c r="E18" s="1"/>
    </row>
    <row r="19" spans="1:6" x14ac:dyDescent="0.25">
      <c r="E19" s="1"/>
    </row>
    <row r="20" spans="1:6" x14ac:dyDescent="0.25">
      <c r="E20" s="1"/>
    </row>
    <row r="21" spans="1:6" x14ac:dyDescent="0.25">
      <c r="E21" s="1"/>
    </row>
    <row r="22" spans="1:6" x14ac:dyDescent="0.25">
      <c r="E22" s="1"/>
    </row>
    <row r="23" spans="1:6" x14ac:dyDescent="0.25">
      <c r="E23" s="1"/>
    </row>
    <row r="24" spans="1:6" x14ac:dyDescent="0.25">
      <c r="E24" s="1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Sprint3</vt:lpstr>
      <vt:lpstr>Sprint 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2016-10-15T09:04:34Z</dcterms:modified>
</cp:coreProperties>
</file>