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CU\IA\UT3\"/>
    </mc:Choice>
  </mc:AlternateContent>
  <xr:revisionPtr revIDLastSave="0" documentId="8_{EA204C36-AFE7-42C3-BEAE-35B092707274}" xr6:coauthVersionLast="47" xr6:coauthVersionMax="47" xr10:uidLastSave="{00000000-0000-0000-0000-000000000000}"/>
  <bookViews>
    <workbookView xWindow="-120" yWindow="-120" windowWidth="29040" windowHeight="16440" activeTab="1" xr2:uid="{B0782BE2-46CE-4FC8-B214-5B75ADEBC951}"/>
  </bookViews>
  <sheets>
    <sheet name="Ej1" sheetId="1" r:id="rId1"/>
    <sheet name="Ej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4" i="2"/>
  <c r="G27" i="2"/>
  <c r="C6" i="2"/>
  <c r="C5" i="2"/>
  <c r="F4" i="2"/>
  <c r="G4" i="2" s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B5" i="2" l="1"/>
  <c r="F5" i="2" l="1"/>
  <c r="G5" i="2" s="1"/>
  <c r="B6" i="2"/>
  <c r="F6" i="2" l="1"/>
  <c r="G6" i="2" s="1"/>
  <c r="B7" i="2" l="1"/>
  <c r="C7" i="2"/>
  <c r="F7" i="2"/>
  <c r="G7" i="2" s="1"/>
  <c r="B8" i="2" s="1"/>
  <c r="C8" i="2" l="1"/>
  <c r="F8" i="2"/>
  <c r="G8" i="2" s="1"/>
  <c r="B9" i="2"/>
  <c r="C9" i="2" l="1"/>
  <c r="F9" i="2" l="1"/>
  <c r="G9" i="2" s="1"/>
  <c r="B10" i="2" s="1"/>
  <c r="C10" i="2" l="1"/>
  <c r="F10" i="2" s="1"/>
  <c r="G10" i="2" s="1"/>
  <c r="B11" i="2" s="1"/>
  <c r="C11" i="2" l="1"/>
  <c r="F11" i="2" l="1"/>
  <c r="G11" i="2" s="1"/>
  <c r="B12" i="2" s="1"/>
  <c r="C12" i="2" l="1"/>
  <c r="F12" i="2" l="1"/>
  <c r="G12" i="2" s="1"/>
  <c r="B13" i="2" s="1"/>
  <c r="C13" i="2" l="1"/>
  <c r="F13" i="2" l="1"/>
  <c r="G13" i="2" s="1"/>
  <c r="B14" i="2" s="1"/>
  <c r="C14" i="2" l="1"/>
  <c r="F14" i="2" l="1"/>
  <c r="G14" i="2" s="1"/>
  <c r="B15" i="2" s="1"/>
  <c r="C15" i="2" l="1"/>
  <c r="F15" i="2" l="1"/>
  <c r="G15" i="2" s="1"/>
  <c r="B16" i="2" s="1"/>
  <c r="C16" i="2" l="1"/>
  <c r="F16" i="2" l="1"/>
  <c r="G16" i="2" s="1"/>
  <c r="B17" i="2" s="1"/>
  <c r="C17" i="2" l="1"/>
  <c r="F17" i="2" l="1"/>
  <c r="G17" i="2" s="1"/>
  <c r="B18" i="2" s="1"/>
  <c r="C18" i="2" l="1"/>
  <c r="F18" i="2" l="1"/>
  <c r="G18" i="2" s="1"/>
  <c r="B19" i="2" s="1"/>
  <c r="C19" i="2" l="1"/>
  <c r="C20" i="2" l="1"/>
  <c r="F19" i="2"/>
  <c r="G19" i="2" s="1"/>
  <c r="B20" i="2" s="1"/>
  <c r="C21" i="2" l="1"/>
  <c r="F20" i="2"/>
  <c r="G20" i="2" s="1"/>
  <c r="B21" i="2" s="1"/>
  <c r="F21" i="2" l="1"/>
  <c r="G21" i="2" s="1"/>
  <c r="B22" i="2"/>
  <c r="C22" i="2"/>
  <c r="F22" i="2" l="1"/>
  <c r="G22" i="2" s="1"/>
  <c r="B23" i="2" s="1"/>
  <c r="C23" i="2" l="1"/>
  <c r="F23" i="2" l="1"/>
  <c r="G23" i="2" s="1"/>
  <c r="B24" i="2" s="1"/>
  <c r="C24" i="2" l="1"/>
  <c r="C25" i="2" l="1"/>
  <c r="F24" i="2"/>
  <c r="G24" i="2" s="1"/>
  <c r="B25" i="2" s="1"/>
  <c r="C26" i="2" l="1"/>
  <c r="F25" i="2"/>
  <c r="G25" i="2" s="1"/>
  <c r="B26" i="2"/>
  <c r="F26" i="2" l="1"/>
  <c r="G26" i="2" s="1"/>
  <c r="B27" i="2" s="1"/>
  <c r="F27" i="2" s="1"/>
  <c r="C27" i="2"/>
  <c r="B14" i="1" l="1"/>
  <c r="I3" i="1"/>
  <c r="I4" i="1"/>
  <c r="I5" i="1"/>
  <c r="I6" i="1"/>
  <c r="I7" i="1"/>
  <c r="J3" i="1"/>
  <c r="E3" i="1"/>
  <c r="C8" i="1"/>
  <c r="E5" i="1" s="1"/>
  <c r="B8" i="1"/>
  <c r="D3" i="1" s="1"/>
  <c r="G3" i="1" l="1"/>
  <c r="F3" i="1"/>
  <c r="E4" i="1"/>
  <c r="D7" i="1"/>
  <c r="D6" i="1"/>
  <c r="D5" i="1"/>
  <c r="D4" i="1"/>
  <c r="E6" i="1"/>
  <c r="D2" i="1"/>
  <c r="E2" i="1"/>
  <c r="E7" i="1"/>
  <c r="J4" i="1"/>
  <c r="G2" i="1" l="1"/>
  <c r="F2" i="1"/>
  <c r="G5" i="1"/>
  <c r="F5" i="1"/>
  <c r="G6" i="1"/>
  <c r="F6" i="1"/>
  <c r="G4" i="1"/>
  <c r="F4" i="1"/>
  <c r="G7" i="1"/>
  <c r="F7" i="1"/>
  <c r="J5" i="1"/>
  <c r="F9" i="1" l="1"/>
  <c r="G9" i="1"/>
  <c r="B11" i="1" s="1"/>
  <c r="B12" i="1" s="1"/>
  <c r="K5" i="1"/>
  <c r="J6" i="1"/>
  <c r="K2" i="1" l="1"/>
  <c r="H3" i="1"/>
  <c r="H2" i="1"/>
  <c r="I2" i="1" s="1"/>
  <c r="H4" i="1"/>
  <c r="H5" i="1"/>
  <c r="H6" i="1"/>
  <c r="H7" i="1"/>
  <c r="K3" i="1"/>
  <c r="K4" i="1"/>
  <c r="J7" i="1"/>
  <c r="K6" i="1"/>
  <c r="J8" i="1" l="1"/>
  <c r="K7" i="1"/>
  <c r="J9" i="1" l="1"/>
  <c r="K8" i="1"/>
  <c r="J10" i="1" l="1"/>
  <c r="K9" i="1"/>
  <c r="J11" i="1" l="1"/>
  <c r="K10" i="1"/>
  <c r="J12" i="1" l="1"/>
  <c r="K11" i="1"/>
  <c r="J13" i="1" l="1"/>
  <c r="K12" i="1"/>
  <c r="J14" i="1" l="1"/>
  <c r="K13" i="1"/>
  <c r="J15" i="1" l="1"/>
  <c r="K14" i="1"/>
  <c r="J16" i="1" l="1"/>
  <c r="K15" i="1"/>
  <c r="J17" i="1" l="1"/>
  <c r="K16" i="1"/>
  <c r="J18" i="1" l="1"/>
  <c r="K17" i="1"/>
  <c r="J19" i="1" l="1"/>
  <c r="K18" i="1"/>
  <c r="J20" i="1" l="1"/>
  <c r="K19" i="1"/>
  <c r="J21" i="1" l="1"/>
  <c r="K20" i="1"/>
  <c r="J22" i="1" l="1"/>
  <c r="K21" i="1"/>
  <c r="J23" i="1" l="1"/>
  <c r="K22" i="1"/>
  <c r="J24" i="1" l="1"/>
  <c r="K23" i="1"/>
  <c r="J25" i="1" l="1"/>
  <c r="K24" i="1"/>
  <c r="J26" i="1" l="1"/>
  <c r="K25" i="1"/>
  <c r="J27" i="1" l="1"/>
  <c r="K26" i="1"/>
  <c r="J28" i="1" l="1"/>
  <c r="K27" i="1"/>
  <c r="J29" i="1" l="1"/>
  <c r="K28" i="1"/>
  <c r="J30" i="1" l="1"/>
  <c r="K29" i="1"/>
  <c r="J31" i="1" l="1"/>
  <c r="K30" i="1"/>
  <c r="J32" i="1" l="1"/>
  <c r="K31" i="1"/>
  <c r="J33" i="1" l="1"/>
  <c r="K32" i="1"/>
  <c r="J34" i="1" l="1"/>
  <c r="K33" i="1"/>
  <c r="J35" i="1" l="1"/>
  <c r="K34" i="1"/>
  <c r="J36" i="1" l="1"/>
  <c r="K35" i="1"/>
  <c r="J37" i="1" l="1"/>
  <c r="K36" i="1"/>
  <c r="J38" i="1" l="1"/>
  <c r="K37" i="1"/>
  <c r="J39" i="1" l="1"/>
  <c r="K38" i="1"/>
  <c r="J40" i="1" l="1"/>
  <c r="K39" i="1"/>
  <c r="J41" i="1" l="1"/>
  <c r="K40" i="1"/>
  <c r="J42" i="1" l="1"/>
  <c r="K41" i="1"/>
  <c r="J43" i="1" l="1"/>
  <c r="K42" i="1"/>
  <c r="J44" i="1" l="1"/>
  <c r="K43" i="1"/>
  <c r="J45" i="1" l="1"/>
  <c r="K44" i="1"/>
  <c r="J46" i="1" l="1"/>
  <c r="K45" i="1"/>
  <c r="J47" i="1" l="1"/>
  <c r="K46" i="1"/>
  <c r="J48" i="1" l="1"/>
  <c r="K47" i="1"/>
  <c r="J49" i="1" l="1"/>
  <c r="K48" i="1"/>
  <c r="J50" i="1" l="1"/>
  <c r="K49" i="1"/>
  <c r="J51" i="1" l="1"/>
  <c r="K50" i="1"/>
  <c r="J52" i="1" l="1"/>
  <c r="K51" i="1"/>
  <c r="J53" i="1" l="1"/>
  <c r="K52" i="1"/>
  <c r="J54" i="1" l="1"/>
  <c r="K53" i="1"/>
  <c r="J55" i="1" l="1"/>
  <c r="K54" i="1"/>
  <c r="J56" i="1" l="1"/>
  <c r="K55" i="1"/>
  <c r="J57" i="1" l="1"/>
  <c r="K56" i="1"/>
  <c r="J58" i="1" l="1"/>
  <c r="K57" i="1"/>
  <c r="J59" i="1" l="1"/>
  <c r="K58" i="1"/>
  <c r="J60" i="1" l="1"/>
  <c r="K59" i="1"/>
  <c r="J61" i="1" l="1"/>
  <c r="K60" i="1"/>
  <c r="J62" i="1" l="1"/>
  <c r="K61" i="1"/>
  <c r="J63" i="1" l="1"/>
  <c r="K62" i="1"/>
  <c r="J64" i="1" l="1"/>
  <c r="K63" i="1"/>
  <c r="J65" i="1" l="1"/>
  <c r="K64" i="1"/>
  <c r="J66" i="1" l="1"/>
  <c r="K65" i="1"/>
  <c r="J67" i="1" l="1"/>
  <c r="K66" i="1"/>
  <c r="J68" i="1" l="1"/>
  <c r="K67" i="1"/>
  <c r="J69" i="1" l="1"/>
  <c r="K68" i="1"/>
  <c r="J70" i="1" l="1"/>
  <c r="K69" i="1"/>
  <c r="J71" i="1" l="1"/>
  <c r="K70" i="1"/>
  <c r="J72" i="1" l="1"/>
  <c r="K71" i="1"/>
  <c r="J73" i="1" l="1"/>
  <c r="K72" i="1"/>
  <c r="J74" i="1" l="1"/>
  <c r="K73" i="1"/>
  <c r="J75" i="1" l="1"/>
  <c r="K74" i="1"/>
  <c r="J76" i="1" l="1"/>
  <c r="K75" i="1"/>
  <c r="J77" i="1" l="1"/>
  <c r="K76" i="1"/>
  <c r="J78" i="1" l="1"/>
  <c r="K77" i="1"/>
  <c r="J79" i="1" l="1"/>
  <c r="K78" i="1"/>
  <c r="J80" i="1" l="1"/>
  <c r="K79" i="1"/>
  <c r="J81" i="1" l="1"/>
  <c r="K80" i="1"/>
  <c r="J82" i="1" l="1"/>
  <c r="K82" i="1" s="1"/>
  <c r="K81" i="1"/>
</calcChain>
</file>

<file path=xl/sharedStrings.xml><?xml version="1.0" encoding="utf-8"?>
<sst xmlns="http://schemas.openxmlformats.org/spreadsheetml/2006/main" count="25" uniqueCount="18">
  <si>
    <t>x</t>
  </si>
  <si>
    <t>y</t>
  </si>
  <si>
    <t>Promedio</t>
  </si>
  <si>
    <t>x-mean</t>
  </si>
  <si>
    <t>y-mean</t>
  </si>
  <si>
    <t>(x-mean)^2</t>
  </si>
  <si>
    <t>(x-mean)*(y-mean)</t>
  </si>
  <si>
    <t>sum</t>
  </si>
  <si>
    <t xml:space="preserve">B1 </t>
  </si>
  <si>
    <t>B0</t>
  </si>
  <si>
    <t>prediccion</t>
  </si>
  <si>
    <t>RMSE</t>
  </si>
  <si>
    <t>(Pi-Yi)^2</t>
  </si>
  <si>
    <t>error</t>
  </si>
  <si>
    <t>B1</t>
  </si>
  <si>
    <t>Iteracion</t>
  </si>
  <si>
    <t>alpha</t>
  </si>
  <si>
    <t>error^2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</si>
</sst>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'Ej1'!$C$1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'Ej1'!$B$2:$B$7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'Ej1'!$C$2:$C$7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D-46AF-B52B-116BA074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02607"/>
        <c:axId val="1263083487"/>
      </c:scatterChart>
      <c:valAx>
        <c:axId val="178660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83487"/>
        <c:crosses val="autoZero"/>
        <c:crossBetween val="midCat"/>
      </c:valAx>
      <c:valAx>
        <c:axId val="12630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0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'Ej1'!$K$1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'Ej1'!$J$2:$J$82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</c:numCache>
            </c:numRef>
          </c:cat>
          <c:val>
            <c:numRef>
              <c:f>'Ej1'!$K$2:$K$82</c:f>
              <c:numCache>
                <c:formatCode>General</c:formatCode>
                <c:ptCount val="81"/>
                <c:pt idx="0">
                  <c:v>1.4666666666666666</c:v>
                </c:pt>
                <c:pt idx="1">
                  <c:v>1.5009523809523808</c:v>
                </c:pt>
                <c:pt idx="2">
                  <c:v>1.5352380952380951</c:v>
                </c:pt>
                <c:pt idx="3">
                  <c:v>1.5695238095238095</c:v>
                </c:pt>
                <c:pt idx="4">
                  <c:v>1.6038095238095238</c:v>
                </c:pt>
                <c:pt idx="5">
                  <c:v>1.638095238095238</c:v>
                </c:pt>
                <c:pt idx="6">
                  <c:v>1.6723809523809523</c:v>
                </c:pt>
                <c:pt idx="7">
                  <c:v>1.7066666666666666</c:v>
                </c:pt>
                <c:pt idx="8">
                  <c:v>1.7409523809523808</c:v>
                </c:pt>
                <c:pt idx="9">
                  <c:v>1.7752380952380951</c:v>
                </c:pt>
                <c:pt idx="10">
                  <c:v>1.8095238095238093</c:v>
                </c:pt>
                <c:pt idx="11">
                  <c:v>1.8438095238095236</c:v>
                </c:pt>
                <c:pt idx="12">
                  <c:v>1.878095238095238</c:v>
                </c:pt>
                <c:pt idx="13">
                  <c:v>1.9123809523809523</c:v>
                </c:pt>
                <c:pt idx="14">
                  <c:v>1.9466666666666665</c:v>
                </c:pt>
                <c:pt idx="15">
                  <c:v>1.980952380952381</c:v>
                </c:pt>
                <c:pt idx="16">
                  <c:v>2.0152380952380953</c:v>
                </c:pt>
                <c:pt idx="17">
                  <c:v>2.0495238095238095</c:v>
                </c:pt>
                <c:pt idx="18">
                  <c:v>2.0838095238095238</c:v>
                </c:pt>
                <c:pt idx="19">
                  <c:v>2.118095238095238</c:v>
                </c:pt>
                <c:pt idx="20">
                  <c:v>2.1523809523809523</c:v>
                </c:pt>
                <c:pt idx="21">
                  <c:v>2.1866666666666665</c:v>
                </c:pt>
                <c:pt idx="22">
                  <c:v>2.2209523809523812</c:v>
                </c:pt>
                <c:pt idx="23">
                  <c:v>2.2552380952380955</c:v>
                </c:pt>
                <c:pt idx="24">
                  <c:v>2.2895238095238097</c:v>
                </c:pt>
                <c:pt idx="25">
                  <c:v>2.323809523809524</c:v>
                </c:pt>
                <c:pt idx="26">
                  <c:v>2.3580952380952382</c:v>
                </c:pt>
                <c:pt idx="27">
                  <c:v>2.3923809523809525</c:v>
                </c:pt>
                <c:pt idx="28">
                  <c:v>2.4266666666666667</c:v>
                </c:pt>
                <c:pt idx="29">
                  <c:v>2.4609523809523814</c:v>
                </c:pt>
                <c:pt idx="30">
                  <c:v>2.4952380952380957</c:v>
                </c:pt>
                <c:pt idx="31">
                  <c:v>2.52952380952381</c:v>
                </c:pt>
                <c:pt idx="32">
                  <c:v>2.5638095238095242</c:v>
                </c:pt>
                <c:pt idx="33">
                  <c:v>2.5980952380952385</c:v>
                </c:pt>
                <c:pt idx="34">
                  <c:v>2.6323809523809532</c:v>
                </c:pt>
                <c:pt idx="35">
                  <c:v>2.666666666666667</c:v>
                </c:pt>
                <c:pt idx="36">
                  <c:v>2.7009523809523817</c:v>
                </c:pt>
                <c:pt idx="37">
                  <c:v>2.7352380952380959</c:v>
                </c:pt>
                <c:pt idx="38">
                  <c:v>2.7695238095238102</c:v>
                </c:pt>
                <c:pt idx="39">
                  <c:v>2.8038095238095244</c:v>
                </c:pt>
                <c:pt idx="40">
                  <c:v>2.8380952380952387</c:v>
                </c:pt>
                <c:pt idx="41">
                  <c:v>2.8723809523809525</c:v>
                </c:pt>
                <c:pt idx="42">
                  <c:v>2.9066666666666672</c:v>
                </c:pt>
                <c:pt idx="43">
                  <c:v>2.940952380952381</c:v>
                </c:pt>
                <c:pt idx="44">
                  <c:v>2.9752380952380952</c:v>
                </c:pt>
                <c:pt idx="45">
                  <c:v>3.0095238095238095</c:v>
                </c:pt>
                <c:pt idx="46">
                  <c:v>3.0438095238095233</c:v>
                </c:pt>
                <c:pt idx="47">
                  <c:v>3.078095238095238</c:v>
                </c:pt>
                <c:pt idx="48">
                  <c:v>3.1123809523809518</c:v>
                </c:pt>
                <c:pt idx="49">
                  <c:v>3.1466666666666661</c:v>
                </c:pt>
                <c:pt idx="50">
                  <c:v>3.1809523809523803</c:v>
                </c:pt>
                <c:pt idx="51">
                  <c:v>3.2152380952380941</c:v>
                </c:pt>
                <c:pt idx="52">
                  <c:v>3.2495238095238088</c:v>
                </c:pt>
                <c:pt idx="53">
                  <c:v>3.2838095238095226</c:v>
                </c:pt>
                <c:pt idx="54">
                  <c:v>3.3180952380952369</c:v>
                </c:pt>
                <c:pt idx="55">
                  <c:v>3.3523809523809511</c:v>
                </c:pt>
                <c:pt idx="56">
                  <c:v>3.3866666666666649</c:v>
                </c:pt>
                <c:pt idx="57">
                  <c:v>3.4209523809523796</c:v>
                </c:pt>
                <c:pt idx="58">
                  <c:v>3.4552380952380934</c:v>
                </c:pt>
                <c:pt idx="59">
                  <c:v>3.4895238095238081</c:v>
                </c:pt>
                <c:pt idx="60">
                  <c:v>3.5238095238095219</c:v>
                </c:pt>
                <c:pt idx="61">
                  <c:v>3.5580952380952358</c:v>
                </c:pt>
                <c:pt idx="62">
                  <c:v>3.5923809523809505</c:v>
                </c:pt>
                <c:pt idx="63">
                  <c:v>3.6266666666666643</c:v>
                </c:pt>
                <c:pt idx="64">
                  <c:v>3.660952380952379</c:v>
                </c:pt>
                <c:pt idx="65">
                  <c:v>3.6952380952380928</c:v>
                </c:pt>
                <c:pt idx="66">
                  <c:v>3.7295238095238066</c:v>
                </c:pt>
                <c:pt idx="67">
                  <c:v>3.7638095238095213</c:v>
                </c:pt>
                <c:pt idx="68">
                  <c:v>3.7980952380952351</c:v>
                </c:pt>
                <c:pt idx="69">
                  <c:v>3.8323809523809498</c:v>
                </c:pt>
                <c:pt idx="70">
                  <c:v>3.8666666666666636</c:v>
                </c:pt>
                <c:pt idx="71">
                  <c:v>3.9009523809523774</c:v>
                </c:pt>
                <c:pt idx="72">
                  <c:v>3.9352380952380921</c:v>
                </c:pt>
                <c:pt idx="73">
                  <c:v>3.9695238095238059</c:v>
                </c:pt>
                <c:pt idx="74">
                  <c:v>4.0038095238095206</c:v>
                </c:pt>
                <c:pt idx="75">
                  <c:v>4.0380952380952344</c:v>
                </c:pt>
                <c:pt idx="76">
                  <c:v>4.0723809523809482</c:v>
                </c:pt>
                <c:pt idx="77">
                  <c:v>4.1066666666666629</c:v>
                </c:pt>
                <c:pt idx="78">
                  <c:v>4.1409523809523767</c:v>
                </c:pt>
                <c:pt idx="79">
                  <c:v>4.1752380952380914</c:v>
                </c:pt>
                <c:pt idx="80">
                  <c:v>4.2095238095238052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E-4AAE-B5BD-A3F8BBE48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136447"/>
        <c:axId val="1721988591"/>
      </c:lineChart>
      <c:catAx>
        <c:axId val="125013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88591"/>
        <c:crosses val="autoZero"/>
        <c:auto val="1"/>
        <c:lblAlgn val="ctr"/>
        <c:lblOffset val="100"/>
        <c:noMultiLvlLbl val="0"/>
      </c:catAx>
      <c:valAx>
        <c:axId val="17219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13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'Ej2'!$A$4:$A$27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'Ej2'!$G$4:$G$27</c:f>
              <c:numCache>
                <c:formatCode>General</c:formatCode>
                <c:ptCount val="24"/>
                <c:pt idx="0">
                  <c:v>-1</c:v>
                </c:pt>
                <c:pt idx="1">
                  <c:v>-1.96</c:v>
                </c:pt>
                <c:pt idx="2">
                  <c:v>-2.8327999999999998</c:v>
                </c:pt>
                <c:pt idx="3">
                  <c:v>-2.440248</c:v>
                </c:pt>
                <c:pt idx="4">
                  <c:v>-0.57927399999999984</c:v>
                </c:pt>
                <c:pt idx="5">
                  <c:v>-3.6227649799999999</c:v>
                </c:pt>
                <c:pt idx="6">
                  <c:v>-0.43668852120000001</c:v>
                </c:pt>
                <c:pt idx="7">
                  <c:v>-0.54129976235199995</c:v>
                </c:pt>
                <c:pt idx="8">
                  <c:v>-1.94673627319936</c:v>
                </c:pt>
                <c:pt idx="9">
                  <c:v>-0.85239703444629766</c:v>
                </c:pt>
                <c:pt idx="10">
                  <c:v>1.3577046492583715</c:v>
                </c:pt>
                <c:pt idx="11">
                  <c:v>-2.5957808859361227</c:v>
                </c:pt>
                <c:pt idx="12">
                  <c:v>-0.24457329265554295</c:v>
                </c:pt>
                <c:pt idx="13">
                  <c:v>-7.2942642417915149E-2</c:v>
                </c:pt>
                <c:pt idx="14">
                  <c:v>-1.6512062496409194</c:v>
                </c:pt>
                <c:pt idx="15">
                  <c:v>-0.33148194424364474</c:v>
                </c:pt>
                <c:pt idx="16">
                  <c:v>1.9885525347324955</c:v>
                </c:pt>
                <c:pt idx="17">
                  <c:v>-2.2597400252619386</c:v>
                </c:pt>
                <c:pt idx="18">
                  <c:v>-0.17426811231986405</c:v>
                </c:pt>
                <c:pt idx="19">
                  <c:v>8.3732858985944958E-2</c:v>
                </c:pt>
                <c:pt idx="20">
                  <c:v>-1.5493862456727769</c:v>
                </c:pt>
                <c:pt idx="21">
                  <c:v>-0.16044984604197188</c:v>
                </c:pt>
                <c:pt idx="22">
                  <c:v>2.1911297028156875</c:v>
                </c:pt>
                <c:pt idx="23">
                  <c:v>-2.1502720425724378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5-45CF-ABE7-2627A468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365855"/>
        <c:axId val="1292898223"/>
      </c:lineChart>
      <c:catAx>
        <c:axId val="14383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98223"/>
        <c:crosses val="autoZero"/>
        <c:auto val="1"/>
        <c:lblAlgn val="ctr"/>
        <c:lblOffset val="100"/>
        <c:noMultiLvlLbl val="0"/>
      </c:catAx>
      <c:valAx>
        <c:axId val="12928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6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298739</xdr:colOff>
      <xdr:row>14</xdr:row>
      <xdr:rowOff>151316</xdr:rowOff>
    </xdr:from>
    <xdr:to>
      <xdr:col>6</xdr:col>
      <xdr:colOff>717468</xdr:colOff>
      <xdr:row>29</xdr:row>
      <xdr:rowOff>40418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51BAE5-D20E-24BB-9FBC-ABDCC2C7F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344366</xdr:colOff>
      <xdr:row>30</xdr:row>
      <xdr:rowOff>90120</xdr:rowOff>
    </xdr:from>
    <xdr:to>
      <xdr:col>6</xdr:col>
      <xdr:colOff>769328</xdr:colOff>
      <xdr:row>44</xdr:row>
      <xdr:rowOff>166320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D04E5D-FD56-E17D-2F0A-612524EB0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179293</xdr:colOff>
      <xdr:row>3</xdr:row>
      <xdr:rowOff>71157</xdr:rowOff>
    </xdr:from>
    <xdr:to>
      <xdr:col>16</xdr:col>
      <xdr:colOff>486054</xdr:colOff>
      <xdr:row>17</xdr:row>
      <xdr:rowOff>166967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DC543-1944-430B-EC82-23F33C884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654A-735D-44B1-8F3C-608F06343186}">
  <dimension ref="A1:K82"/>
  <sheetViews>
    <sheetView zoomScale="130" zoomScaleNormal="220" workbookViewId="0">
      <selection activeCell="B14" sqref="B14"/>
    </sheetView>
  </sheetViews>
  <sheetFormatPr defaultRowHeight="15" x14ac:dyDescent="0.25"/>
  <cols>
    <col min="6" max="6" width="16.5703125" customWidth="1"/>
    <col min="7" max="7" width="20.85546875" customWidth="1"/>
    <col min="8" max="8" width="13.140625" customWidth="1"/>
  </cols>
  <sheetData>
    <row r="1" spans="1:11" x14ac:dyDescent="0.25">
      <c r="B1" s="5" t="s">
        <v>0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10</v>
      </c>
      <c r="I1" s="5" t="s">
        <v>12</v>
      </c>
      <c r="J1" s="2" t="s">
        <v>0</v>
      </c>
      <c r="K1" s="2" t="s">
        <v>1</v>
      </c>
    </row>
    <row r="2" spans="1:11" x14ac:dyDescent="0.25">
      <c r="B2" s="4">
        <v>1</v>
      </c>
      <c r="C2" s="4">
        <v>1</v>
      </c>
      <c r="D2" s="4">
        <f>B2-$B$8</f>
        <v>-2.5</v>
      </c>
      <c r="E2" s="4">
        <f>C2-$C$8</f>
        <v>-1.6666666666666665</v>
      </c>
      <c r="F2" s="4">
        <f>D2*D2</f>
        <v>6.25</v>
      </c>
      <c r="G2" s="4">
        <f>D2*E2</f>
        <v>4.1666666666666661</v>
      </c>
      <c r="H2" s="4">
        <f>$B$12+$B$11*B2</f>
        <v>1.8095238095238093</v>
      </c>
      <c r="I2" s="4">
        <f>(C2-H2)^2</f>
        <v>0.6553287981859407</v>
      </c>
      <c r="J2" s="1">
        <v>0</v>
      </c>
      <c r="K2" s="1">
        <f>$B$12+$B$11*J2</f>
        <v>1.4666666666666666</v>
      </c>
    </row>
    <row r="3" spans="1:11" x14ac:dyDescent="0.25">
      <c r="B3" s="4">
        <v>3</v>
      </c>
      <c r="C3" s="4">
        <v>2</v>
      </c>
      <c r="D3" s="4">
        <f t="shared" ref="D3:D7" si="0">B3-$B$8</f>
        <v>-0.5</v>
      </c>
      <c r="E3" s="4">
        <f t="shared" ref="E3:E7" si="1">C3-$C$8</f>
        <v>-0.66666666666666652</v>
      </c>
      <c r="F3" s="4">
        <f t="shared" ref="F3:F7" si="2">D3*D3</f>
        <v>0.25</v>
      </c>
      <c r="G3" s="4">
        <f t="shared" ref="G3:G7" si="3">D3*E3</f>
        <v>0.33333333333333326</v>
      </c>
      <c r="H3" s="4">
        <f t="shared" ref="H3:H7" si="4">$B$12+$B$11*B3</f>
        <v>2.4952380952380953</v>
      </c>
      <c r="I3" s="4">
        <f t="shared" ref="I3:I7" si="5">(C3-H3)^2</f>
        <v>0.24526077097505672</v>
      </c>
      <c r="J3" s="1">
        <f>J2+0.1</f>
        <v>0.1</v>
      </c>
      <c r="K3" s="1">
        <f t="shared" ref="K3:K66" si="6">$B$12+$B$11*J3</f>
        <v>1.5009523809523808</v>
      </c>
    </row>
    <row r="4" spans="1:11" x14ac:dyDescent="0.25">
      <c r="B4" s="4">
        <v>2</v>
      </c>
      <c r="C4" s="4">
        <v>3</v>
      </c>
      <c r="D4" s="4">
        <f t="shared" si="0"/>
        <v>-1.5</v>
      </c>
      <c r="E4" s="4">
        <f t="shared" si="1"/>
        <v>0.33333333333333348</v>
      </c>
      <c r="F4" s="4">
        <f t="shared" si="2"/>
        <v>2.25</v>
      </c>
      <c r="G4" s="4">
        <f t="shared" si="3"/>
        <v>-0.50000000000000022</v>
      </c>
      <c r="H4" s="4">
        <f t="shared" si="4"/>
        <v>2.1523809523809523</v>
      </c>
      <c r="I4" s="4">
        <f t="shared" si="5"/>
        <v>0.71845804988662143</v>
      </c>
      <c r="J4" s="1">
        <f t="shared" ref="J4:J67" si="7">J3+0.1</f>
        <v>0.2</v>
      </c>
      <c r="K4" s="1">
        <f t="shared" si="6"/>
        <v>1.5352380952380951</v>
      </c>
    </row>
    <row r="5" spans="1:11" x14ac:dyDescent="0.25">
      <c r="B5" s="4">
        <v>4</v>
      </c>
      <c r="C5" s="4">
        <v>3</v>
      </c>
      <c r="D5" s="4">
        <f t="shared" si="0"/>
        <v>0.5</v>
      </c>
      <c r="E5" s="4">
        <f t="shared" si="1"/>
        <v>0.33333333333333348</v>
      </c>
      <c r="F5" s="4">
        <f t="shared" si="2"/>
        <v>0.25</v>
      </c>
      <c r="G5" s="4">
        <f t="shared" si="3"/>
        <v>0.16666666666666674</v>
      </c>
      <c r="H5" s="4">
        <f t="shared" si="4"/>
        <v>2.8380952380952378</v>
      </c>
      <c r="I5" s="4">
        <f t="shared" si="5"/>
        <v>2.6213151927437742E-2</v>
      </c>
      <c r="J5" s="1">
        <f t="shared" si="7"/>
        <v>0.30000000000000004</v>
      </c>
      <c r="K5" s="1">
        <f t="shared" si="6"/>
        <v>1.5695238095238095</v>
      </c>
    </row>
    <row r="6" spans="1:11" x14ac:dyDescent="0.25">
      <c r="B6" s="4">
        <v>6</v>
      </c>
      <c r="C6" s="4">
        <v>2</v>
      </c>
      <c r="D6" s="4">
        <f t="shared" si="0"/>
        <v>2.5</v>
      </c>
      <c r="E6" s="4">
        <f t="shared" si="1"/>
        <v>-0.66666666666666652</v>
      </c>
      <c r="F6" s="4">
        <f t="shared" si="2"/>
        <v>6.25</v>
      </c>
      <c r="G6" s="4">
        <f t="shared" si="3"/>
        <v>-1.6666666666666663</v>
      </c>
      <c r="H6" s="4">
        <f t="shared" si="4"/>
        <v>3.5238095238095237</v>
      </c>
      <c r="I6" s="4">
        <f t="shared" si="5"/>
        <v>2.3219954648526073</v>
      </c>
      <c r="J6" s="1">
        <f t="shared" si="7"/>
        <v>0.4</v>
      </c>
      <c r="K6" s="1">
        <f t="shared" si="6"/>
        <v>1.6038095238095238</v>
      </c>
    </row>
    <row r="7" spans="1:11" x14ac:dyDescent="0.25">
      <c r="B7" s="4">
        <v>5</v>
      </c>
      <c r="C7" s="4">
        <v>5</v>
      </c>
      <c r="D7" s="4">
        <f t="shared" si="0"/>
        <v>1.5</v>
      </c>
      <c r="E7" s="4">
        <f t="shared" si="1"/>
        <v>2.3333333333333335</v>
      </c>
      <c r="F7" s="4">
        <f t="shared" si="2"/>
        <v>2.25</v>
      </c>
      <c r="G7" s="4">
        <f t="shared" si="3"/>
        <v>3.5</v>
      </c>
      <c r="H7" s="4">
        <f t="shared" si="4"/>
        <v>3.1809523809523812</v>
      </c>
      <c r="I7" s="4">
        <f t="shared" si="5"/>
        <v>3.3089342403628108</v>
      </c>
      <c r="J7" s="1">
        <f t="shared" si="7"/>
        <v>0.5</v>
      </c>
      <c r="K7" s="1">
        <f t="shared" si="6"/>
        <v>1.638095238095238</v>
      </c>
    </row>
    <row r="8" spans="1:11" x14ac:dyDescent="0.25">
      <c r="A8" s="3" t="s">
        <v>2</v>
      </c>
      <c r="B8">
        <f>AVERAGE(B2:B7)</f>
        <v>3.5</v>
      </c>
      <c r="C8">
        <f>AVERAGE(C2:C7)</f>
        <v>2.6666666666666665</v>
      </c>
      <c r="J8" s="1">
        <f t="shared" si="7"/>
        <v>0.6</v>
      </c>
      <c r="K8" s="1">
        <f t="shared" si="6"/>
        <v>1.6723809523809523</v>
      </c>
    </row>
    <row r="9" spans="1:11" x14ac:dyDescent="0.25">
      <c r="A9" s="3" t="s">
        <v>7</v>
      </c>
      <c r="F9">
        <f>SUM(F2:F7)</f>
        <v>17.5</v>
      </c>
      <c r="G9">
        <f>SUM(G2:G7)</f>
        <v>6</v>
      </c>
      <c r="J9" s="1">
        <f t="shared" si="7"/>
        <v>0.7</v>
      </c>
      <c r="K9" s="1">
        <f t="shared" si="6"/>
        <v>1.7066666666666666</v>
      </c>
    </row>
    <row r="10" spans="1:11" x14ac:dyDescent="0.25">
      <c r="J10" s="1">
        <f t="shared" si="7"/>
        <v>0.79999999999999993</v>
      </c>
      <c r="K10" s="1">
        <f t="shared" si="6"/>
        <v>1.7409523809523808</v>
      </c>
    </row>
    <row r="11" spans="1:11" x14ac:dyDescent="0.25">
      <c r="A11" s="3" t="s">
        <v>8</v>
      </c>
      <c r="B11">
        <f>G9/F9</f>
        <v>0.34285714285714286</v>
      </c>
      <c r="J11" s="1">
        <f t="shared" si="7"/>
        <v>0.89999999999999991</v>
      </c>
      <c r="K11" s="1">
        <f t="shared" si="6"/>
        <v>1.7752380952380951</v>
      </c>
    </row>
    <row r="12" spans="1:11" x14ac:dyDescent="0.25">
      <c r="A12" s="3" t="s">
        <v>9</v>
      </c>
      <c r="B12">
        <f>C8-B11*B8</f>
        <v>1.4666666666666666</v>
      </c>
      <c r="J12" s="1">
        <f t="shared" si="7"/>
        <v>0.99999999999999989</v>
      </c>
      <c r="K12" s="1">
        <f t="shared" si="6"/>
        <v>1.8095238095238093</v>
      </c>
    </row>
    <row r="13" spans="1:11" x14ac:dyDescent="0.25">
      <c r="J13" s="1">
        <f t="shared" si="7"/>
        <v>1.0999999999999999</v>
      </c>
      <c r="K13" s="1">
        <f t="shared" si="6"/>
        <v>1.8438095238095236</v>
      </c>
    </row>
    <row r="14" spans="1:11" x14ac:dyDescent="0.25">
      <c r="A14" s="3" t="s">
        <v>11</v>
      </c>
      <c r="B14">
        <f>SQRT(SUM(I2:I7)/COUNT(B2:B7))</f>
        <v>1.1012258681571245</v>
      </c>
      <c r="J14" s="1">
        <f t="shared" si="7"/>
        <v>1.2</v>
      </c>
      <c r="K14" s="1">
        <f t="shared" si="6"/>
        <v>1.878095238095238</v>
      </c>
    </row>
    <row r="15" spans="1:11" x14ac:dyDescent="0.25">
      <c r="J15" s="1">
        <f t="shared" si="7"/>
        <v>1.3</v>
      </c>
      <c r="K15" s="1">
        <f t="shared" si="6"/>
        <v>1.9123809523809523</v>
      </c>
    </row>
    <row r="16" spans="1:11" x14ac:dyDescent="0.25">
      <c r="J16" s="1">
        <f t="shared" si="7"/>
        <v>1.4000000000000001</v>
      </c>
      <c r="K16" s="1">
        <f t="shared" si="6"/>
        <v>1.9466666666666665</v>
      </c>
    </row>
    <row r="17" spans="10:11" x14ac:dyDescent="0.25">
      <c r="J17" s="1">
        <f t="shared" si="7"/>
        <v>1.5000000000000002</v>
      </c>
      <c r="K17" s="1">
        <f t="shared" si="6"/>
        <v>1.980952380952381</v>
      </c>
    </row>
    <row r="18" spans="10:11" x14ac:dyDescent="0.25">
      <c r="J18" s="1">
        <f t="shared" si="7"/>
        <v>1.6000000000000003</v>
      </c>
      <c r="K18" s="1">
        <f t="shared" si="6"/>
        <v>2.0152380952380953</v>
      </c>
    </row>
    <row r="19" spans="10:11" x14ac:dyDescent="0.25">
      <c r="J19" s="1">
        <f t="shared" si="7"/>
        <v>1.7000000000000004</v>
      </c>
      <c r="K19" s="1">
        <f t="shared" si="6"/>
        <v>2.0495238095238095</v>
      </c>
    </row>
    <row r="20" spans="10:11" x14ac:dyDescent="0.25">
      <c r="J20" s="1">
        <f t="shared" si="7"/>
        <v>1.8000000000000005</v>
      </c>
      <c r="K20" s="1">
        <f t="shared" si="6"/>
        <v>2.0838095238095238</v>
      </c>
    </row>
    <row r="21" spans="10:11" x14ac:dyDescent="0.25">
      <c r="J21" s="1">
        <f t="shared" si="7"/>
        <v>1.9000000000000006</v>
      </c>
      <c r="K21" s="1">
        <f t="shared" si="6"/>
        <v>2.118095238095238</v>
      </c>
    </row>
    <row r="22" spans="10:11" x14ac:dyDescent="0.25">
      <c r="J22" s="1">
        <f t="shared" si="7"/>
        <v>2.0000000000000004</v>
      </c>
      <c r="K22" s="1">
        <f t="shared" si="6"/>
        <v>2.1523809523809523</v>
      </c>
    </row>
    <row r="23" spans="10:11" x14ac:dyDescent="0.25">
      <c r="J23" s="1">
        <f t="shared" si="7"/>
        <v>2.1000000000000005</v>
      </c>
      <c r="K23" s="1">
        <f t="shared" si="6"/>
        <v>2.1866666666666665</v>
      </c>
    </row>
    <row r="24" spans="10:11" x14ac:dyDescent="0.25">
      <c r="J24" s="1">
        <f t="shared" si="7"/>
        <v>2.2000000000000006</v>
      </c>
      <c r="K24" s="1">
        <f t="shared" si="6"/>
        <v>2.2209523809523812</v>
      </c>
    </row>
    <row r="25" spans="10:11" x14ac:dyDescent="0.25">
      <c r="J25" s="1">
        <f t="shared" si="7"/>
        <v>2.3000000000000007</v>
      </c>
      <c r="K25" s="1">
        <f t="shared" si="6"/>
        <v>2.2552380952380955</v>
      </c>
    </row>
    <row r="26" spans="10:11" x14ac:dyDescent="0.25">
      <c r="J26" s="1">
        <f t="shared" si="7"/>
        <v>2.4000000000000008</v>
      </c>
      <c r="K26" s="1">
        <f t="shared" si="6"/>
        <v>2.2895238095238097</v>
      </c>
    </row>
    <row r="27" spans="10:11" x14ac:dyDescent="0.25">
      <c r="J27" s="1">
        <f t="shared" si="7"/>
        <v>2.5000000000000009</v>
      </c>
      <c r="K27" s="1">
        <f t="shared" si="6"/>
        <v>2.323809523809524</v>
      </c>
    </row>
    <row r="28" spans="10:11" x14ac:dyDescent="0.25">
      <c r="J28" s="1">
        <f t="shared" si="7"/>
        <v>2.600000000000001</v>
      </c>
      <c r="K28" s="1">
        <f t="shared" si="6"/>
        <v>2.3580952380952382</v>
      </c>
    </row>
    <row r="29" spans="10:11" x14ac:dyDescent="0.25">
      <c r="J29" s="1">
        <f t="shared" si="7"/>
        <v>2.7000000000000011</v>
      </c>
      <c r="K29" s="1">
        <f t="shared" si="6"/>
        <v>2.3923809523809525</v>
      </c>
    </row>
    <row r="30" spans="10:11" x14ac:dyDescent="0.25">
      <c r="J30" s="1">
        <f t="shared" si="7"/>
        <v>2.8000000000000012</v>
      </c>
      <c r="K30" s="1">
        <f t="shared" si="6"/>
        <v>2.4266666666666667</v>
      </c>
    </row>
    <row r="31" spans="10:11" x14ac:dyDescent="0.25">
      <c r="J31" s="1">
        <f t="shared" si="7"/>
        <v>2.9000000000000012</v>
      </c>
      <c r="K31" s="1">
        <f t="shared" si="6"/>
        <v>2.4609523809523814</v>
      </c>
    </row>
    <row r="32" spans="10:11" x14ac:dyDescent="0.25">
      <c r="J32" s="1">
        <f t="shared" si="7"/>
        <v>3.0000000000000013</v>
      </c>
      <c r="K32" s="1">
        <f t="shared" si="6"/>
        <v>2.4952380952380957</v>
      </c>
    </row>
    <row r="33" spans="10:11" x14ac:dyDescent="0.25">
      <c r="J33" s="1">
        <f t="shared" si="7"/>
        <v>3.1000000000000014</v>
      </c>
      <c r="K33" s="1">
        <f t="shared" si="6"/>
        <v>2.52952380952381</v>
      </c>
    </row>
    <row r="34" spans="10:11" x14ac:dyDescent="0.25">
      <c r="J34" s="1">
        <f t="shared" si="7"/>
        <v>3.2000000000000015</v>
      </c>
      <c r="K34" s="1">
        <f t="shared" si="6"/>
        <v>2.5638095238095242</v>
      </c>
    </row>
    <row r="35" spans="10:11" x14ac:dyDescent="0.25">
      <c r="J35" s="1">
        <f t="shared" si="7"/>
        <v>3.3000000000000016</v>
      </c>
      <c r="K35" s="1">
        <f t="shared" si="6"/>
        <v>2.5980952380952385</v>
      </c>
    </row>
    <row r="36" spans="10:11" x14ac:dyDescent="0.25">
      <c r="J36" s="1">
        <f t="shared" si="7"/>
        <v>3.4000000000000017</v>
      </c>
      <c r="K36" s="1">
        <f t="shared" si="6"/>
        <v>2.6323809523809532</v>
      </c>
    </row>
    <row r="37" spans="10:11" x14ac:dyDescent="0.25">
      <c r="J37" s="1">
        <f t="shared" si="7"/>
        <v>3.5000000000000018</v>
      </c>
      <c r="K37" s="1">
        <f t="shared" si="6"/>
        <v>2.666666666666667</v>
      </c>
    </row>
    <row r="38" spans="10:11" x14ac:dyDescent="0.25">
      <c r="J38" s="1">
        <f t="shared" si="7"/>
        <v>3.6000000000000019</v>
      </c>
      <c r="K38" s="1">
        <f t="shared" si="6"/>
        <v>2.7009523809523817</v>
      </c>
    </row>
    <row r="39" spans="10:11" x14ac:dyDescent="0.25">
      <c r="J39" s="1">
        <f t="shared" si="7"/>
        <v>3.700000000000002</v>
      </c>
      <c r="K39" s="1">
        <f t="shared" si="6"/>
        <v>2.7352380952380959</v>
      </c>
    </row>
    <row r="40" spans="10:11" x14ac:dyDescent="0.25">
      <c r="J40" s="1">
        <f t="shared" si="7"/>
        <v>3.800000000000002</v>
      </c>
      <c r="K40" s="1">
        <f t="shared" si="6"/>
        <v>2.7695238095238102</v>
      </c>
    </row>
    <row r="41" spans="10:11" x14ac:dyDescent="0.25">
      <c r="J41" s="1">
        <f t="shared" si="7"/>
        <v>3.9000000000000021</v>
      </c>
      <c r="K41" s="1">
        <f t="shared" si="6"/>
        <v>2.8038095238095244</v>
      </c>
    </row>
    <row r="42" spans="10:11" x14ac:dyDescent="0.25">
      <c r="J42" s="1">
        <f t="shared" si="7"/>
        <v>4.0000000000000018</v>
      </c>
      <c r="K42" s="1">
        <f t="shared" si="6"/>
        <v>2.8380952380952387</v>
      </c>
    </row>
    <row r="43" spans="10:11" x14ac:dyDescent="0.25">
      <c r="J43" s="1">
        <f t="shared" si="7"/>
        <v>4.1000000000000014</v>
      </c>
      <c r="K43" s="1">
        <f t="shared" si="6"/>
        <v>2.8723809523809525</v>
      </c>
    </row>
    <row r="44" spans="10:11" x14ac:dyDescent="0.25">
      <c r="J44" s="1">
        <f t="shared" si="7"/>
        <v>4.2000000000000011</v>
      </c>
      <c r="K44" s="1">
        <f t="shared" si="6"/>
        <v>2.9066666666666672</v>
      </c>
    </row>
    <row r="45" spans="10:11" x14ac:dyDescent="0.25">
      <c r="J45" s="1">
        <f t="shared" si="7"/>
        <v>4.3000000000000007</v>
      </c>
      <c r="K45" s="1">
        <f t="shared" si="6"/>
        <v>2.940952380952381</v>
      </c>
    </row>
    <row r="46" spans="10:11" x14ac:dyDescent="0.25">
      <c r="J46" s="1">
        <f t="shared" si="7"/>
        <v>4.4000000000000004</v>
      </c>
      <c r="K46" s="1">
        <f t="shared" si="6"/>
        <v>2.9752380952380952</v>
      </c>
    </row>
    <row r="47" spans="10:11" x14ac:dyDescent="0.25">
      <c r="J47" s="1">
        <f t="shared" si="7"/>
        <v>4.5</v>
      </c>
      <c r="K47" s="1">
        <f t="shared" si="6"/>
        <v>3.0095238095238095</v>
      </c>
    </row>
    <row r="48" spans="10:11" x14ac:dyDescent="0.25">
      <c r="J48" s="1">
        <f t="shared" si="7"/>
        <v>4.5999999999999996</v>
      </c>
      <c r="K48" s="1">
        <f t="shared" si="6"/>
        <v>3.0438095238095233</v>
      </c>
    </row>
    <row r="49" spans="10:11" x14ac:dyDescent="0.25">
      <c r="J49" s="1">
        <f t="shared" si="7"/>
        <v>4.6999999999999993</v>
      </c>
      <c r="K49" s="1">
        <f t="shared" si="6"/>
        <v>3.078095238095238</v>
      </c>
    </row>
    <row r="50" spans="10:11" x14ac:dyDescent="0.25">
      <c r="J50" s="1">
        <f t="shared" si="7"/>
        <v>4.7999999999999989</v>
      </c>
      <c r="K50" s="1">
        <f t="shared" si="6"/>
        <v>3.1123809523809518</v>
      </c>
    </row>
    <row r="51" spans="10:11" x14ac:dyDescent="0.25">
      <c r="J51" s="1">
        <f t="shared" si="7"/>
        <v>4.8999999999999986</v>
      </c>
      <c r="K51" s="1">
        <f t="shared" si="6"/>
        <v>3.1466666666666661</v>
      </c>
    </row>
    <row r="52" spans="10:11" x14ac:dyDescent="0.25">
      <c r="J52" s="1">
        <f t="shared" si="7"/>
        <v>4.9999999999999982</v>
      </c>
      <c r="K52" s="1">
        <f t="shared" si="6"/>
        <v>3.1809523809523803</v>
      </c>
    </row>
    <row r="53" spans="10:11" x14ac:dyDescent="0.25">
      <c r="J53" s="1">
        <f t="shared" si="7"/>
        <v>5.0999999999999979</v>
      </c>
      <c r="K53" s="1">
        <f t="shared" si="6"/>
        <v>3.2152380952380941</v>
      </c>
    </row>
    <row r="54" spans="10:11" x14ac:dyDescent="0.25">
      <c r="J54" s="1">
        <f t="shared" si="7"/>
        <v>5.1999999999999975</v>
      </c>
      <c r="K54" s="1">
        <f t="shared" si="6"/>
        <v>3.2495238095238088</v>
      </c>
    </row>
    <row r="55" spans="10:11" x14ac:dyDescent="0.25">
      <c r="J55" s="1">
        <f t="shared" si="7"/>
        <v>5.2999999999999972</v>
      </c>
      <c r="K55" s="1">
        <f t="shared" si="6"/>
        <v>3.2838095238095226</v>
      </c>
    </row>
    <row r="56" spans="10:11" x14ac:dyDescent="0.25">
      <c r="J56" s="1">
        <f t="shared" si="7"/>
        <v>5.3999999999999968</v>
      </c>
      <c r="K56" s="1">
        <f t="shared" si="6"/>
        <v>3.3180952380952369</v>
      </c>
    </row>
    <row r="57" spans="10:11" x14ac:dyDescent="0.25">
      <c r="J57" s="1">
        <f t="shared" si="7"/>
        <v>5.4999999999999964</v>
      </c>
      <c r="K57" s="1">
        <f t="shared" si="6"/>
        <v>3.3523809523809511</v>
      </c>
    </row>
    <row r="58" spans="10:11" x14ac:dyDescent="0.25">
      <c r="J58" s="1">
        <f t="shared" si="7"/>
        <v>5.5999999999999961</v>
      </c>
      <c r="K58" s="1">
        <f t="shared" si="6"/>
        <v>3.3866666666666649</v>
      </c>
    </row>
    <row r="59" spans="10:11" x14ac:dyDescent="0.25">
      <c r="J59" s="1">
        <f t="shared" si="7"/>
        <v>5.6999999999999957</v>
      </c>
      <c r="K59" s="1">
        <f t="shared" si="6"/>
        <v>3.4209523809523796</v>
      </c>
    </row>
    <row r="60" spans="10:11" x14ac:dyDescent="0.25">
      <c r="J60" s="1">
        <f t="shared" si="7"/>
        <v>5.7999999999999954</v>
      </c>
      <c r="K60" s="1">
        <f t="shared" si="6"/>
        <v>3.4552380952380934</v>
      </c>
    </row>
    <row r="61" spans="10:11" x14ac:dyDescent="0.25">
      <c r="J61" s="1">
        <f t="shared" si="7"/>
        <v>5.899999999999995</v>
      </c>
      <c r="K61" s="1">
        <f t="shared" si="6"/>
        <v>3.4895238095238081</v>
      </c>
    </row>
    <row r="62" spans="10:11" x14ac:dyDescent="0.25">
      <c r="J62" s="1">
        <f t="shared" si="7"/>
        <v>5.9999999999999947</v>
      </c>
      <c r="K62" s="1">
        <f t="shared" si="6"/>
        <v>3.5238095238095219</v>
      </c>
    </row>
    <row r="63" spans="10:11" x14ac:dyDescent="0.25">
      <c r="J63" s="1">
        <f t="shared" si="7"/>
        <v>6.0999999999999943</v>
      </c>
      <c r="K63" s="1">
        <f t="shared" si="6"/>
        <v>3.5580952380952358</v>
      </c>
    </row>
    <row r="64" spans="10:11" x14ac:dyDescent="0.25">
      <c r="J64" s="1">
        <f t="shared" si="7"/>
        <v>6.199999999999994</v>
      </c>
      <c r="K64" s="1">
        <f t="shared" si="6"/>
        <v>3.5923809523809505</v>
      </c>
    </row>
    <row r="65" spans="10:11" x14ac:dyDescent="0.25">
      <c r="J65" s="1">
        <f t="shared" si="7"/>
        <v>6.2999999999999936</v>
      </c>
      <c r="K65" s="1">
        <f t="shared" si="6"/>
        <v>3.6266666666666643</v>
      </c>
    </row>
    <row r="66" spans="10:11" x14ac:dyDescent="0.25">
      <c r="J66" s="1">
        <f t="shared" si="7"/>
        <v>6.3999999999999932</v>
      </c>
      <c r="K66" s="1">
        <f t="shared" si="6"/>
        <v>3.660952380952379</v>
      </c>
    </row>
    <row r="67" spans="10:11" x14ac:dyDescent="0.25">
      <c r="J67" s="1">
        <f t="shared" si="7"/>
        <v>6.4999999999999929</v>
      </c>
      <c r="K67" s="1">
        <f t="shared" ref="K67:K82" si="8">$B$12+$B$11*J67</f>
        <v>3.6952380952380928</v>
      </c>
    </row>
    <row r="68" spans="10:11" x14ac:dyDescent="0.25">
      <c r="J68" s="1">
        <f>J67+0.1</f>
        <v>6.5999999999999925</v>
      </c>
      <c r="K68" s="1">
        <f t="shared" si="8"/>
        <v>3.7295238095238066</v>
      </c>
    </row>
    <row r="69" spans="10:11" x14ac:dyDescent="0.25">
      <c r="J69" s="1">
        <f>J68+0.1</f>
        <v>6.6999999999999922</v>
      </c>
      <c r="K69" s="1">
        <f t="shared" si="8"/>
        <v>3.7638095238095213</v>
      </c>
    </row>
    <row r="70" spans="10:11" x14ac:dyDescent="0.25">
      <c r="J70" s="1">
        <f>J69+0.1</f>
        <v>6.7999999999999918</v>
      </c>
      <c r="K70" s="1">
        <f t="shared" si="8"/>
        <v>3.7980952380952351</v>
      </c>
    </row>
    <row r="71" spans="10:11" x14ac:dyDescent="0.25">
      <c r="J71" s="1">
        <f>J70+0.1</f>
        <v>6.8999999999999915</v>
      </c>
      <c r="K71" s="1">
        <f t="shared" si="8"/>
        <v>3.8323809523809498</v>
      </c>
    </row>
    <row r="72" spans="10:11" x14ac:dyDescent="0.25">
      <c r="J72" s="1">
        <f>J71+0.1</f>
        <v>6.9999999999999911</v>
      </c>
      <c r="K72" s="1">
        <f t="shared" si="8"/>
        <v>3.8666666666666636</v>
      </c>
    </row>
    <row r="73" spans="10:11" x14ac:dyDescent="0.25">
      <c r="J73" s="1">
        <f>J72+0.1</f>
        <v>7.0999999999999908</v>
      </c>
      <c r="K73" s="1">
        <f t="shared" si="8"/>
        <v>3.9009523809523774</v>
      </c>
    </row>
    <row r="74" spans="10:11" x14ac:dyDescent="0.25">
      <c r="J74" s="1">
        <f>J73+0.1</f>
        <v>7.1999999999999904</v>
      </c>
      <c r="K74" s="1">
        <f t="shared" si="8"/>
        <v>3.9352380952380921</v>
      </c>
    </row>
    <row r="75" spans="10:11" x14ac:dyDescent="0.25">
      <c r="J75" s="1">
        <f>J74+0.1</f>
        <v>7.2999999999999901</v>
      </c>
      <c r="K75" s="1">
        <f t="shared" si="8"/>
        <v>3.9695238095238059</v>
      </c>
    </row>
    <row r="76" spans="10:11" x14ac:dyDescent="0.25">
      <c r="J76" s="1">
        <f>J75+0.1</f>
        <v>7.3999999999999897</v>
      </c>
      <c r="K76" s="1">
        <f t="shared" si="8"/>
        <v>4.0038095238095206</v>
      </c>
    </row>
    <row r="77" spans="10:11" x14ac:dyDescent="0.25">
      <c r="J77" s="1">
        <f>J76+0.1</f>
        <v>7.4999999999999893</v>
      </c>
      <c r="K77" s="1">
        <f t="shared" si="8"/>
        <v>4.0380952380952344</v>
      </c>
    </row>
    <row r="78" spans="10:11" x14ac:dyDescent="0.25">
      <c r="J78" s="1">
        <f>J77+0.1</f>
        <v>7.599999999999989</v>
      </c>
      <c r="K78" s="1">
        <f t="shared" si="8"/>
        <v>4.0723809523809482</v>
      </c>
    </row>
    <row r="79" spans="10:11" x14ac:dyDescent="0.25">
      <c r="J79" s="1">
        <f>J78+0.1</f>
        <v>7.6999999999999886</v>
      </c>
      <c r="K79" s="1">
        <f t="shared" si="8"/>
        <v>4.1066666666666629</v>
      </c>
    </row>
    <row r="80" spans="10:11" x14ac:dyDescent="0.25">
      <c r="J80" s="1">
        <f>J79+0.1</f>
        <v>7.7999999999999883</v>
      </c>
      <c r="K80" s="1">
        <f t="shared" si="8"/>
        <v>4.1409523809523767</v>
      </c>
    </row>
    <row r="81" spans="10:11" x14ac:dyDescent="0.25">
      <c r="J81" s="1">
        <f>J80+0.1</f>
        <v>7.8999999999999879</v>
      </c>
      <c r="K81" s="1">
        <f t="shared" si="8"/>
        <v>4.1752380952380914</v>
      </c>
    </row>
    <row r="82" spans="10:11" x14ac:dyDescent="0.25">
      <c r="J82" s="1">
        <f>J81+0.1</f>
        <v>7.9999999999999876</v>
      </c>
      <c r="K82" s="1">
        <f t="shared" si="8"/>
        <v>4.2095238095238052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77C-DC99-4498-80E3-31071BA02A94}">
  <dimension ref="A1:I27"/>
  <sheetViews>
    <sheetView tabSelected="1" topLeftCell="A6" zoomScale="136" workbookViewId="0">
      <selection activeCell="I8" sqref="I8"/>
    </sheetView>
  </sheetViews>
  <sheetFormatPr defaultRowHeight="15" x14ac:dyDescent="0.25"/>
  <cols>
    <col min="2" max="2" width="14.42578125" customWidth="1"/>
    <col min="3" max="3" width="13" customWidth="1"/>
  </cols>
  <sheetData>
    <row r="1" spans="1:9" x14ac:dyDescent="0.25">
      <c r="A1" s="7" t="s">
        <v>16</v>
      </c>
      <c r="B1">
        <v>0.01</v>
      </c>
    </row>
    <row r="3" spans="1:9" x14ac:dyDescent="0.25">
      <c r="A3" s="7" t="s">
        <v>15</v>
      </c>
      <c r="B3" s="7" t="s">
        <v>9</v>
      </c>
      <c r="C3" s="7" t="s">
        <v>14</v>
      </c>
      <c r="D3" s="7" t="s">
        <v>0</v>
      </c>
      <c r="E3" s="7" t="s">
        <v>1</v>
      </c>
      <c r="F3" s="7" t="s">
        <v>10</v>
      </c>
      <c r="G3" s="7" t="s">
        <v>13</v>
      </c>
      <c r="H3" s="7" t="s">
        <v>17</v>
      </c>
      <c r="I3" s="7" t="s">
        <v>11</v>
      </c>
    </row>
    <row r="4" spans="1:9" x14ac:dyDescent="0.25">
      <c r="A4">
        <v>1</v>
      </c>
      <c r="B4">
        <v>0</v>
      </c>
      <c r="C4">
        <v>0</v>
      </c>
      <c r="D4" s="6">
        <v>1</v>
      </c>
      <c r="E4" s="6">
        <v>1</v>
      </c>
      <c r="F4">
        <f>B4+C4*D4</f>
        <v>0</v>
      </c>
      <c r="G4">
        <f>F4-E4</f>
        <v>-1</v>
      </c>
      <c r="H4">
        <f>G4^2</f>
        <v>1</v>
      </c>
      <c r="I4">
        <f>SQRT(SUM(H4:H27)/COUNT(H4:H27))</f>
        <v>1.7043249273036323</v>
      </c>
    </row>
    <row r="5" spans="1:9" x14ac:dyDescent="0.25">
      <c r="A5">
        <f>A4+1</f>
        <v>2</v>
      </c>
      <c r="B5">
        <f>B4-$B$1*G4</f>
        <v>0.01</v>
      </c>
      <c r="C5">
        <f>C4-$B$1*G4*D4</f>
        <v>0.01</v>
      </c>
      <c r="D5" s="6">
        <v>3</v>
      </c>
      <c r="E5" s="6">
        <v>2</v>
      </c>
      <c r="F5">
        <f>B5+C5*D5</f>
        <v>0.04</v>
      </c>
      <c r="G5">
        <f>F5-E5</f>
        <v>-1.96</v>
      </c>
      <c r="H5">
        <f t="shared" ref="H5:H27" si="0">G5^2</f>
        <v>3.8415999999999997</v>
      </c>
    </row>
    <row r="6" spans="1:9" x14ac:dyDescent="0.25">
      <c r="A6">
        <f>A5+1</f>
        <v>3</v>
      </c>
      <c r="B6">
        <f>B5-$B$1*G5</f>
        <v>2.9600000000000001E-2</v>
      </c>
      <c r="C6">
        <f t="shared" ref="C6:C27" si="1">C5-$B$1*G5*D5</f>
        <v>6.88E-2</v>
      </c>
      <c r="D6" s="6">
        <v>2</v>
      </c>
      <c r="E6" s="6">
        <v>3</v>
      </c>
      <c r="F6">
        <f>B6+C6*D6</f>
        <v>0.16720000000000002</v>
      </c>
      <c r="G6">
        <f>F6-E6</f>
        <v>-2.8327999999999998</v>
      </c>
      <c r="H6">
        <f t="shared" si="0"/>
        <v>8.0247558399999992</v>
      </c>
    </row>
    <row r="7" spans="1:9" x14ac:dyDescent="0.25">
      <c r="A7">
        <f>A6+1</f>
        <v>4</v>
      </c>
      <c r="B7">
        <f>B6-$B$1*G6</f>
        <v>5.7928E-2</v>
      </c>
      <c r="C7">
        <f t="shared" si="1"/>
        <v>0.12545600000000001</v>
      </c>
      <c r="D7" s="6">
        <v>4</v>
      </c>
      <c r="E7" s="6">
        <v>3</v>
      </c>
      <c r="F7">
        <f>B7+C7*D7</f>
        <v>0.55975200000000003</v>
      </c>
      <c r="G7">
        <f>F7-E7</f>
        <v>-2.440248</v>
      </c>
      <c r="H7">
        <f t="shared" si="0"/>
        <v>5.9548103015039997</v>
      </c>
    </row>
    <row r="8" spans="1:9" x14ac:dyDescent="0.25">
      <c r="A8">
        <f>A7+1</f>
        <v>5</v>
      </c>
      <c r="B8">
        <f>B7-$B$1*G7</f>
        <v>8.2330479999999998E-2</v>
      </c>
      <c r="C8">
        <f t="shared" si="1"/>
        <v>0.22306592000000003</v>
      </c>
      <c r="D8" s="6">
        <v>6</v>
      </c>
      <c r="E8" s="6">
        <v>2</v>
      </c>
      <c r="F8">
        <f>B8+C8*D8</f>
        <v>1.4207260000000002</v>
      </c>
      <c r="G8">
        <f>F8-E8</f>
        <v>-0.57927399999999984</v>
      </c>
      <c r="H8">
        <f t="shared" si="0"/>
        <v>0.33555836707599984</v>
      </c>
    </row>
    <row r="9" spans="1:9" x14ac:dyDescent="0.25">
      <c r="A9">
        <f>A8+1</f>
        <v>6</v>
      </c>
      <c r="B9">
        <f>B8-$B$1*G8</f>
        <v>8.8123220000000002E-2</v>
      </c>
      <c r="C9">
        <f t="shared" si="1"/>
        <v>0.25782236000000003</v>
      </c>
      <c r="D9" s="6">
        <v>5</v>
      </c>
      <c r="E9" s="6">
        <v>5</v>
      </c>
      <c r="F9">
        <f>B9+C9*D9</f>
        <v>1.3772350200000001</v>
      </c>
      <c r="G9">
        <f>F9-E9</f>
        <v>-3.6227649799999999</v>
      </c>
      <c r="H9">
        <f t="shared" si="0"/>
        <v>13.1244261003144</v>
      </c>
    </row>
    <row r="10" spans="1:9" x14ac:dyDescent="0.25">
      <c r="A10">
        <f>A9+1</f>
        <v>7</v>
      </c>
      <c r="B10">
        <f>B9-$B$1*G9</f>
        <v>0.1243508698</v>
      </c>
      <c r="C10">
        <f t="shared" si="1"/>
        <v>0.438960609</v>
      </c>
      <c r="D10" s="6">
        <v>1</v>
      </c>
      <c r="E10" s="6">
        <v>1</v>
      </c>
      <c r="F10">
        <f>B10+C10*D10</f>
        <v>0.56331147879999999</v>
      </c>
      <c r="G10">
        <f>F10-E10</f>
        <v>-0.43668852120000001</v>
      </c>
      <c r="H10">
        <f t="shared" si="0"/>
        <v>0.19069686454784285</v>
      </c>
    </row>
    <row r="11" spans="1:9" x14ac:dyDescent="0.25">
      <c r="A11">
        <f>A10+1</f>
        <v>8</v>
      </c>
      <c r="B11">
        <f>B10-$B$1*G10</f>
        <v>0.128717755012</v>
      </c>
      <c r="C11">
        <f t="shared" si="1"/>
        <v>0.44332749421200002</v>
      </c>
      <c r="D11" s="6">
        <v>3</v>
      </c>
      <c r="E11" s="6">
        <v>2</v>
      </c>
      <c r="F11">
        <f>B11+C11*D11</f>
        <v>1.4587002376480001</v>
      </c>
      <c r="G11">
        <f>F11-E11</f>
        <v>-0.54129976235199995</v>
      </c>
      <c r="H11">
        <f t="shared" si="0"/>
        <v>0.29300543272233159</v>
      </c>
    </row>
    <row r="12" spans="1:9" x14ac:dyDescent="0.25">
      <c r="A12">
        <f>A11+1</f>
        <v>9</v>
      </c>
      <c r="B12">
        <f>B11-$B$1*G11</f>
        <v>0.13413075263551999</v>
      </c>
      <c r="C12">
        <f t="shared" si="1"/>
        <v>0.45956648708256004</v>
      </c>
      <c r="D12" s="6">
        <v>2</v>
      </c>
      <c r="E12" s="6">
        <v>3</v>
      </c>
      <c r="F12">
        <f>B12+C12*D12</f>
        <v>1.05326372680064</v>
      </c>
      <c r="G12">
        <f>F12-E12</f>
        <v>-1.94673627319936</v>
      </c>
      <c r="H12">
        <f t="shared" si="0"/>
        <v>3.7897821173901334</v>
      </c>
    </row>
    <row r="13" spans="1:9" x14ac:dyDescent="0.25">
      <c r="A13">
        <f>A12+1</f>
        <v>10</v>
      </c>
      <c r="B13">
        <f>B12-$B$1*G12</f>
        <v>0.15359811536751358</v>
      </c>
      <c r="C13">
        <f t="shared" si="1"/>
        <v>0.49850121254654722</v>
      </c>
      <c r="D13" s="6">
        <v>4</v>
      </c>
      <c r="E13" s="6">
        <v>3</v>
      </c>
      <c r="F13">
        <f>B13+C13*D13</f>
        <v>2.1476029655537023</v>
      </c>
      <c r="G13">
        <f>F13-E13</f>
        <v>-0.85239703444629766</v>
      </c>
      <c r="H13">
        <f t="shared" si="0"/>
        <v>0.72658070433284272</v>
      </c>
    </row>
    <row r="14" spans="1:9" x14ac:dyDescent="0.25">
      <c r="A14">
        <f>A13+1</f>
        <v>11</v>
      </c>
      <c r="B14">
        <f>B13-$B$1*G13</f>
        <v>0.16212208571197656</v>
      </c>
      <c r="C14">
        <f t="shared" si="1"/>
        <v>0.53259709392439913</v>
      </c>
      <c r="D14" s="6">
        <v>6</v>
      </c>
      <c r="E14" s="6">
        <v>2</v>
      </c>
      <c r="F14">
        <f>B14+C14*D14</f>
        <v>3.3577046492583715</v>
      </c>
      <c r="G14">
        <f>F14-E14</f>
        <v>1.3577046492583715</v>
      </c>
      <c r="H14">
        <f t="shared" si="0"/>
        <v>1.8433619146177977</v>
      </c>
    </row>
    <row r="15" spans="1:9" x14ac:dyDescent="0.25">
      <c r="A15">
        <f>A14+1</f>
        <v>12</v>
      </c>
      <c r="B15">
        <f>B14-$B$1*G14</f>
        <v>0.14854503921939285</v>
      </c>
      <c r="C15">
        <f t="shared" si="1"/>
        <v>0.45113481496889685</v>
      </c>
      <c r="D15" s="6">
        <v>5</v>
      </c>
      <c r="E15" s="6">
        <v>5</v>
      </c>
      <c r="F15">
        <f>B15+C15*D15</f>
        <v>2.4042191140638773</v>
      </c>
      <c r="G15">
        <f>F15-E15</f>
        <v>-2.5957808859361227</v>
      </c>
      <c r="H15">
        <f t="shared" si="0"/>
        <v>6.7380784077913223</v>
      </c>
    </row>
    <row r="16" spans="1:9" x14ac:dyDescent="0.25">
      <c r="A16">
        <f>A15+1</f>
        <v>13</v>
      </c>
      <c r="B16">
        <f>B15-$B$1*G15</f>
        <v>0.17450284807875407</v>
      </c>
      <c r="C16">
        <f t="shared" si="1"/>
        <v>0.580923859265703</v>
      </c>
      <c r="D16" s="6">
        <v>1</v>
      </c>
      <c r="E16" s="6">
        <v>1</v>
      </c>
      <c r="F16">
        <f>B16+C16*D16</f>
        <v>0.75542670734445705</v>
      </c>
      <c r="G16">
        <f>F16-E16</f>
        <v>-0.24457329265554295</v>
      </c>
      <c r="H16">
        <f t="shared" si="0"/>
        <v>5.9816095480373858E-2</v>
      </c>
    </row>
    <row r="17" spans="1:8" x14ac:dyDescent="0.25">
      <c r="A17">
        <f>A16+1</f>
        <v>14</v>
      </c>
      <c r="B17">
        <f>B16-$B$1*G16</f>
        <v>0.1769485810053095</v>
      </c>
      <c r="C17">
        <f t="shared" si="1"/>
        <v>0.58336959219225848</v>
      </c>
      <c r="D17" s="6">
        <v>3</v>
      </c>
      <c r="E17" s="6">
        <v>2</v>
      </c>
      <c r="F17">
        <f>B17+C17*D17</f>
        <v>1.9270573575820849</v>
      </c>
      <c r="G17">
        <f>F17-E17</f>
        <v>-7.2942642417915149E-2</v>
      </c>
      <c r="H17">
        <f t="shared" si="0"/>
        <v>5.3206290829078346E-3</v>
      </c>
    </row>
    <row r="18" spans="1:8" x14ac:dyDescent="0.25">
      <c r="A18">
        <f>A17+1</f>
        <v>15</v>
      </c>
      <c r="B18">
        <f>B17-$B$1*G17</f>
        <v>0.17767800742948864</v>
      </c>
      <c r="C18">
        <f t="shared" si="1"/>
        <v>0.58555787146479599</v>
      </c>
      <c r="D18" s="6">
        <v>2</v>
      </c>
      <c r="E18" s="6">
        <v>3</v>
      </c>
      <c r="F18">
        <f>B18+C18*D18</f>
        <v>1.3487937503590806</v>
      </c>
      <c r="G18">
        <f>F18-E18</f>
        <v>-1.6512062496409194</v>
      </c>
      <c r="H18">
        <f t="shared" si="0"/>
        <v>2.7264820788532305</v>
      </c>
    </row>
    <row r="19" spans="1:8" x14ac:dyDescent="0.25">
      <c r="A19">
        <f>A18+1</f>
        <v>16</v>
      </c>
      <c r="B19">
        <f>B18-$B$1*G18</f>
        <v>0.19419006992589782</v>
      </c>
      <c r="C19">
        <f t="shared" si="1"/>
        <v>0.61858199645761436</v>
      </c>
      <c r="D19" s="6">
        <v>4</v>
      </c>
      <c r="E19" s="6">
        <v>3</v>
      </c>
      <c r="F19">
        <f>B19+C19*D19</f>
        <v>2.6685180557563553</v>
      </c>
      <c r="G19">
        <f>F19-E19</f>
        <v>-0.33148194424364474</v>
      </c>
      <c r="H19">
        <f t="shared" si="0"/>
        <v>0.10988027935954681</v>
      </c>
    </row>
    <row r="20" spans="1:8" x14ac:dyDescent="0.25">
      <c r="A20">
        <f>A19+1</f>
        <v>17</v>
      </c>
      <c r="B20">
        <f>B19-$B$1*G19</f>
        <v>0.19750488936833427</v>
      </c>
      <c r="C20">
        <f t="shared" si="1"/>
        <v>0.63184127422736014</v>
      </c>
      <c r="D20" s="6">
        <v>6</v>
      </c>
      <c r="E20" s="6">
        <v>2</v>
      </c>
      <c r="F20">
        <f>B20+C20*D20</f>
        <v>3.9885525347324955</v>
      </c>
      <c r="G20">
        <f>F20-E20</f>
        <v>1.9885525347324955</v>
      </c>
      <c r="H20">
        <f t="shared" si="0"/>
        <v>3.9543411833910325</v>
      </c>
    </row>
    <row r="21" spans="1:8" x14ac:dyDescent="0.25">
      <c r="A21">
        <f>A20+1</f>
        <v>18</v>
      </c>
      <c r="B21">
        <f>B20-$B$1*G20</f>
        <v>0.17761936402100931</v>
      </c>
      <c r="C21">
        <f t="shared" si="1"/>
        <v>0.51252812214341037</v>
      </c>
      <c r="D21" s="6">
        <v>5</v>
      </c>
      <c r="E21" s="6">
        <v>5</v>
      </c>
      <c r="F21">
        <f>B21+C21*D21</f>
        <v>2.7402599747380614</v>
      </c>
      <c r="G21">
        <f>F21-E21</f>
        <v>-2.2597400252619386</v>
      </c>
      <c r="H21">
        <f t="shared" si="0"/>
        <v>5.1064249817708269</v>
      </c>
    </row>
    <row r="22" spans="1:8" x14ac:dyDescent="0.25">
      <c r="A22">
        <f>A21+1</f>
        <v>19</v>
      </c>
      <c r="B22">
        <f>B21-$B$1*G21</f>
        <v>0.20021676427362869</v>
      </c>
      <c r="C22">
        <f t="shared" si="1"/>
        <v>0.62551512340650728</v>
      </c>
      <c r="D22" s="6">
        <v>1</v>
      </c>
      <c r="E22" s="6">
        <v>1</v>
      </c>
      <c r="F22">
        <f>B22+C22*D22</f>
        <v>0.82573188768013595</v>
      </c>
      <c r="G22">
        <f>F22-E22</f>
        <v>-0.17426811231986405</v>
      </c>
      <c r="H22">
        <f t="shared" si="0"/>
        <v>3.0369374971528754E-2</v>
      </c>
    </row>
    <row r="23" spans="1:8" x14ac:dyDescent="0.25">
      <c r="A23">
        <f>A22+1</f>
        <v>20</v>
      </c>
      <c r="B23">
        <f>B22-$B$1*G22</f>
        <v>0.20195944539682734</v>
      </c>
      <c r="C23">
        <f t="shared" si="1"/>
        <v>0.62725780452970592</v>
      </c>
      <c r="D23" s="6">
        <v>3</v>
      </c>
      <c r="E23" s="6">
        <v>2</v>
      </c>
      <c r="F23">
        <f>B23+C23*D23</f>
        <v>2.083732858985945</v>
      </c>
      <c r="G23">
        <f>F23-E23</f>
        <v>8.3732858985944958E-2</v>
      </c>
      <c r="H23">
        <f t="shared" si="0"/>
        <v>7.0111916739601429E-3</v>
      </c>
    </row>
    <row r="24" spans="1:8" x14ac:dyDescent="0.25">
      <c r="A24">
        <f>A23+1</f>
        <v>21</v>
      </c>
      <c r="B24">
        <f>B23-$B$1*G23</f>
        <v>0.2011221168069679</v>
      </c>
      <c r="C24">
        <f t="shared" si="1"/>
        <v>0.62474581876012758</v>
      </c>
      <c r="D24" s="6">
        <v>2</v>
      </c>
      <c r="E24" s="6">
        <v>3</v>
      </c>
      <c r="F24">
        <f>B24+C24*D24</f>
        <v>1.4506137543272231</v>
      </c>
      <c r="G24">
        <f>F24-E24</f>
        <v>-1.5493862456727769</v>
      </c>
      <c r="H24">
        <f t="shared" si="0"/>
        <v>2.4005977382799828</v>
      </c>
    </row>
    <row r="25" spans="1:8" x14ac:dyDescent="0.25">
      <c r="A25">
        <f>A24+1</f>
        <v>22</v>
      </c>
      <c r="B25">
        <f>B24-$B$1*G24</f>
        <v>0.21661597926369566</v>
      </c>
      <c r="C25">
        <f t="shared" si="1"/>
        <v>0.65573354367358316</v>
      </c>
      <c r="D25" s="6">
        <v>4</v>
      </c>
      <c r="E25" s="6">
        <v>3</v>
      </c>
      <c r="F25">
        <f>B25+C25*D25</f>
        <v>2.8395501539580281</v>
      </c>
      <c r="G25">
        <f>F25-E25</f>
        <v>-0.16044984604197188</v>
      </c>
      <c r="H25">
        <f t="shared" si="0"/>
        <v>2.5744153094892478E-2</v>
      </c>
    </row>
    <row r="26" spans="1:8" x14ac:dyDescent="0.25">
      <c r="A26">
        <f>A25+1</f>
        <v>23</v>
      </c>
      <c r="B26">
        <f>B25-$B$1*G25</f>
        <v>0.21822047772411537</v>
      </c>
      <c r="C26">
        <f t="shared" si="1"/>
        <v>0.66215153751526201</v>
      </c>
      <c r="D26" s="6">
        <v>6</v>
      </c>
      <c r="E26" s="6">
        <v>2</v>
      </c>
      <c r="F26">
        <f>B26+C26*D26</f>
        <v>4.1911297028156875</v>
      </c>
      <c r="G26">
        <f>F26-E26</f>
        <v>2.1911297028156875</v>
      </c>
      <c r="H26">
        <f t="shared" si="0"/>
        <v>4.8010493745611633</v>
      </c>
    </row>
    <row r="27" spans="1:8" x14ac:dyDescent="0.25">
      <c r="A27">
        <f>A26+1</f>
        <v>24</v>
      </c>
      <c r="B27">
        <f>B26-$B$1*G26</f>
        <v>0.19630918069595849</v>
      </c>
      <c r="C27">
        <f t="shared" si="1"/>
        <v>0.53068375534632073</v>
      </c>
      <c r="D27" s="6">
        <v>5</v>
      </c>
      <c r="E27" s="6">
        <v>5</v>
      </c>
      <c r="F27">
        <f>B27+C27*D27</f>
        <v>2.8497279574275622</v>
      </c>
      <c r="G27">
        <f>F27-E27</f>
        <v>-2.1502720425724378</v>
      </c>
      <c r="H27">
        <f t="shared" si="0"/>
        <v>4.6236698570686432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Ej1</vt:lpstr>
      <vt:lpstr>Ej2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GASTÓN CABRERA</dc:creator>
  <cp:lastModifiedBy>GASTÓN CABRERA</cp:lastModifiedBy>
  <dcterms:created xsi:type="dcterms:W3CDTF">2023-09-05T22:12:25Z</dcterms:created>
  <dcterms:modified xsi:type="dcterms:W3CDTF">2023-09-09T16:59:57Z</dcterms:modified>
</cp:coreProperties>
</file>