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6375" windowWidth="19260" windowHeight="2205"/>
  </bookViews>
  <sheets>
    <sheet name="SL" sheetId="1" r:id="rId1"/>
  </sheets>
  <externalReferences>
    <externalReference r:id="rId2"/>
    <externalReference r:id="rId3"/>
  </externalReferences>
  <calcPr calcId="125725"/>
</workbook>
</file>

<file path=xl/calcChain.xml><?xml version="1.0" encoding="utf-8"?>
<calcChain xmlns="http://schemas.openxmlformats.org/spreadsheetml/2006/main">
  <c r="G4" i="1"/>
  <c r="G3"/>
  <c r="G2"/>
  <c r="D4"/>
  <c r="D3"/>
  <c r="D2"/>
  <c r="H4" l="1"/>
  <c r="E4"/>
  <c r="I4" l="1"/>
  <c r="B4"/>
  <c r="E3"/>
  <c r="B3"/>
  <c r="I3" l="1"/>
  <c r="H3"/>
  <c r="E2"/>
  <c r="B2"/>
  <c r="I2" l="1"/>
  <c r="H2"/>
</calcChain>
</file>

<file path=xl/sharedStrings.xml><?xml version="1.0" encoding="utf-8"?>
<sst xmlns="http://schemas.openxmlformats.org/spreadsheetml/2006/main" count="11" uniqueCount="10">
  <si>
    <t>USDJPY</t>
  </si>
  <si>
    <t>EURUSD</t>
  </si>
  <si>
    <t>USDCAD</t>
  </si>
  <si>
    <t>Delta</t>
  </si>
  <si>
    <t>MT4-ASK</t>
  </si>
  <si>
    <t>SELL SL</t>
  </si>
  <si>
    <t>MT4-BID</t>
  </si>
  <si>
    <t>BUY SL</t>
  </si>
  <si>
    <t>Spread</t>
  </si>
  <si>
    <t>SL Width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</si>
</sst>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2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>
  <ddeLink xmlns:r="http://schemas.openxmlformats.org/officeDocument/2006/relationships" ddeService="MT4" ddeTopic="BID">
    <ddeItems>
      <ddeItem name="EURUSD" advise="1">
        <values>
          <value>
            <val>1.3673900000000001</val>
          </value>
        </values>
      </ddeItem>
      <ddeItem name="StdDocumentName" ole="1" advise="1"/>
      <ddeItem name="USDCAD" advise="1">
        <values>
          <value>
            <val>1.1085499999999999</val>
          </value>
        </values>
      </ddeItem>
      <ddeItem name="USDJPY" advise="1">
        <values>
          <value>
            <val>102.224</val>
          </value>
        </values>
      </ddeItem>
    </ddeItems>
  </ddeLink>
</externalLink>
</file>

<file path=xl/externalLinks/externalLink2.xml><?xml version="1.0" encoding="utf-8"?>
<externalLink xmlns="http://schemas.openxmlformats.org/spreadsheetml/2006/main">
  <ddeLink xmlns:r="http://schemas.openxmlformats.org/officeDocument/2006/relationships" ddeService="MT4" ddeTopic="ASK">
    <ddeItems>
      <ddeItem name="EURUSD" advise="1">
        <values>
          <value>
            <val>1.36757</val>
          </value>
        </values>
      </ddeItem>
      <ddeItem name="StdDocumentName" ole="1" advise="1"/>
      <ddeItem name="USDCAD" advise="1">
        <values>
          <value>
            <val>1.1087800000000001</val>
          </value>
        </values>
      </ddeItem>
      <ddeItem name="USDJPY" advise="1">
        <values>
          <value>
            <val>102.247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"/>
  <sheetViews>
    <sheetView tabSelected="1" workbookViewId="0">
      <selection activeCell="C1" sqref="C1"/>
    </sheetView>
  </sheetViews>
  <sheetFormatPr defaultRowHeight="15"/>
  <cols>
    <col min="3" max="3" width="8.42578125" customWidth="1"/>
    <col min="4" max="4" width="9.5703125" bestFit="1" customWidth="1"/>
    <col min="5" max="8" width="8.42578125" customWidth="1"/>
  </cols>
  <sheetData>
    <row r="1" spans="1:11">
      <c r="B1" t="s">
        <v>9</v>
      </c>
      <c r="C1" t="s">
        <v>7</v>
      </c>
      <c r="D1" t="s">
        <v>6</v>
      </c>
      <c r="E1" t="s">
        <v>3</v>
      </c>
      <c r="F1" t="s">
        <v>5</v>
      </c>
      <c r="G1" t="s">
        <v>4</v>
      </c>
      <c r="H1" t="s">
        <v>3</v>
      </c>
      <c r="I1" t="s">
        <v>8</v>
      </c>
    </row>
    <row r="2" spans="1:11">
      <c r="A2" t="s">
        <v>2</v>
      </c>
      <c r="B2">
        <f>(F2-C2)*10000</f>
        <v>999.99999999999864</v>
      </c>
      <c r="C2" s="4">
        <v>1.04</v>
      </c>
      <c r="D2" s="3">
        <f>[1]!USDCAD</f>
        <v>1.1085499999999999</v>
      </c>
      <c r="E2" s="1">
        <f>(D2-C2)*10000</f>
        <v>685.49999999999886</v>
      </c>
      <c r="F2" s="4">
        <v>1.1399999999999999</v>
      </c>
      <c r="G2" s="3">
        <f>[2]!USDCAD</f>
        <v>1.1087800000000001</v>
      </c>
      <c r="H2" s="1">
        <f>-(G2-F2)*10000</f>
        <v>312.19999999999806</v>
      </c>
      <c r="I2">
        <f>(G2-D2)*10000</f>
        <v>2.3000000000017451</v>
      </c>
      <c r="J2" s="3"/>
      <c r="K2" s="3"/>
    </row>
    <row r="3" spans="1:11">
      <c r="A3" t="s">
        <v>1</v>
      </c>
      <c r="B3">
        <f>(F3-C3)*10000</f>
        <v>899.99999999999864</v>
      </c>
      <c r="C3" s="4">
        <v>1.3</v>
      </c>
      <c r="D3" s="3">
        <f>[1]!EURUSD</f>
        <v>1.3673900000000001</v>
      </c>
      <c r="E3" s="1">
        <f>(D3-C3)*10000</f>
        <v>673.90000000000066</v>
      </c>
      <c r="F3" s="4">
        <v>1.39</v>
      </c>
      <c r="G3" s="3">
        <f>[2]!EURUSD</f>
        <v>1.36757</v>
      </c>
      <c r="H3" s="1">
        <f>-(G3-F3)*10000</f>
        <v>224.2999999999995</v>
      </c>
      <c r="I3">
        <f>(G3-D3)*10000</f>
        <v>1.7999999999984695</v>
      </c>
      <c r="J3" s="3"/>
      <c r="K3" s="3"/>
    </row>
    <row r="4" spans="1:11">
      <c r="A4" t="s">
        <v>0</v>
      </c>
      <c r="B4">
        <f>(F4-C4)*100</f>
        <v>800</v>
      </c>
      <c r="C4" s="2">
        <v>98</v>
      </c>
      <c r="D4" s="5">
        <f>[1]!USDJPY</f>
        <v>102.224</v>
      </c>
      <c r="E4" s="1">
        <f>(D4-C4)*100</f>
        <v>422.40000000000038</v>
      </c>
      <c r="F4" s="2">
        <v>106</v>
      </c>
      <c r="G4" s="5">
        <f>[2]!USDJPY</f>
        <v>102.247</v>
      </c>
      <c r="H4" s="1">
        <f>-(G4-F4)*100</f>
        <v>375.3</v>
      </c>
      <c r="I4">
        <f>(G4-D4)*100</f>
        <v>2.2999999999996135</v>
      </c>
      <c r="J4" s="5"/>
      <c r="K4" s="5"/>
    </row>
  </sheetData>
  <conditionalFormatting sqref="E2:E4 H2:H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2013-04-17T07:53:01Z</dcterms:created>
  <dcterms:modified xsi:type="dcterms:W3CDTF">2014-02-11T08:24:07Z</dcterms:modified>
</cp:coreProperties>
</file>