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caglion\dev\cudaNN\"/>
    </mc:Choice>
  </mc:AlternateContent>
  <bookViews>
    <workbookView xWindow="0" yWindow="0" windowWidth="20490" windowHeight="8910" activeTab="2"/>
  </bookViews>
  <sheets>
    <sheet name="ClientInfo" sheetId="3" r:id="rId1"/>
    <sheet name="Train" sheetId="1" r:id="rId2"/>
    <sheet name="Run" sheetId="2" r:id="rId3"/>
  </sheets>
  <definedNames>
    <definedName name="Query_from_Algo" localSheetId="0" hidden="1">ClientInfo!$A$1:$I$15</definedName>
    <definedName name="Slicer_PROCESSID">#N/A</definedName>
    <definedName name="Slicer_THREADID">#N/A</definedName>
  </definedNames>
  <calcPr calcId="152511"/>
  <pivotCaches>
    <pivotCache cacheId="34" r:id="rId4"/>
    <pivotCache cacheId="3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1" i="1"/>
</calcChain>
</file>

<file path=xl/connections.xml><?xml version="1.0" encoding="utf-8"?>
<connections xmlns="http://schemas.openxmlformats.org/spreadsheetml/2006/main">
  <connection id="1" name="Q_ClientInfo" type="1" refreshedVersion="5" savePassword="1" background="1" saveData="1">
    <dbPr connection="DSN=Algo;UID=cuLogUser;PWD=LogPwd;DBQ=ALGO;DBA=W;APA=T;EXC=F;FEN=T;QTO=T;FRC=10;FDL=10;LOB=T;RST=T;BTD=F;BNF=F;BAM=IfAllSuccessful;NUM=NLS;DPM=F;MTS=T;MDI=F;CSR=F;FWC=F;FBS=64000;TLO=O;MLD=0;ODA=F;STE=F;TSZ=8192;AST=FLOAT;" command="SELECT CLIENTINFO.PROCESSID, CLIENTINFO.CLIENTNAME, CLIENTINFO.CLIENTSTART, CLIENTINFO.DURATION, CLIENTINFO.SIMULATIONLEN, CLIENTINFO.SIMULATIONSTART, CLIENTINFO.DOTRAINING, CLIENTINFO.DOTRAINRUN, CLIENTINFO.DOTESTRUN_x000d__x000a_FROM CULOGUSER.CLIENTINFO CLIENTINFO_x000d__x000a_ORDER BY CLIENTINFO.CLIENTSTART DESC"/>
  </connection>
  <connection id="2" name="Q_MSE" type="1" refreshedVersion="5" savePassword="1" saveData="1">
    <dbPr connection="DRIVER={Oracle in OraDB12Home1};SERVER=ALGO;UID=cuLogUser;PWD=LogPwd;DBQ=ALGO;DBA=W;APA=T;EXC=F;XSM=Default;FEN=T;QTO=T;FRC=10;FDL=10;LOB=T;RST=T;BTD=F;BNF=F;BAM=IfAllSuccessful;NUM=NLS;DPM=F;MTS=T;MDI=Me;CSR=F;FWC=F;FBS=60000;TLO=O;MLD=0;ODA=F;STE=F;TSZ=8192;AST=FLOAT;" command="SELECT TRAINLOG.PROCESSID, TRAINLOG.THREADID, TRAINLOG.EPOCH, TRAINLOG.MSE_T, TRAINLOG.MSE_V_x000d__x000a_FROM CULOGUSER.TRAINLOG TRAINLOG_x000d__x000a_ORDER BY TRAINLOG.PROCESSID, TRAINLOG.THREADID, TRAINLOG.EPOCH"/>
  </connection>
  <connection id="3" name="Q_Run" type="1" refreshedVersion="5" savePassword="1" saveData="1">
    <dbPr connection="DRIVER={Oracle in OraDB12Home1};SERVER=ALGO;UID=cuLogUser;PWD=LogPwd;DBQ=ALGO;DBA=W;APA=T;EXC=F;XSM=Default;FEN=T;QTO=T;FRC=10;FDL=10;LOB=T;RST=T;BTD=F;BNF=F;BAM=IfAllSuccessful;NUM=NLS;DPM=F;MTS=T;MDI=Me;CSR=F;FWC=F;FBS=60000;TLO=O;MLD=0;ODA=F;STE=F;TSZ=8192;AST=FLOAT;" command="SELECT RUNLOG.PROCESSID, RUNLOG.THREADID, decode(RUNLOG.SETID,0,'IN-SAMPLE','OUT-OF-SAMPLE') RunSet,RUNLOG.NETPROCESSID, RUNLOG.NETTHREADID, RUNLOG.POS, decode(RUNLOG.FEATUREID,0,'OPEN',1,'HIGH',2,'LOW',3,'CLOSE',4,'VOLUME','UNKNOWN') Feature, RUNLOG.ACTUAL, RUNLOG.PREDICTED, RUNLOG.ERROR, RUNLOG.ACTUALTRS, RUNLOG.PREDICTEDTRS, RUNLOG.ERRORTRS, RUNLOG.BARWIDTH, RUNLOG.ERRORP_x000d__x000a_FROM CULOGUSER.RUNLOG RUNLOG_x000d__x000a_ORDER BY RUNLOG.PROCESSID, RUNLOG.THREADID, RUNLOG.POS, RUNLOG.FEATUREID"/>
  </connection>
</connections>
</file>

<file path=xl/sharedStrings.xml><?xml version="1.0" encoding="utf-8"?>
<sst xmlns="http://schemas.openxmlformats.org/spreadsheetml/2006/main" count="55" uniqueCount="23">
  <si>
    <t>Average of MSE_T</t>
  </si>
  <si>
    <t>Row Labels</t>
  </si>
  <si>
    <t>Grand Total</t>
  </si>
  <si>
    <t>Final MSE:</t>
  </si>
  <si>
    <t>Min MSE:</t>
  </si>
  <si>
    <t>Average of ERRORTRS</t>
  </si>
  <si>
    <t>Column Labels</t>
  </si>
  <si>
    <t>PROCESSID</t>
  </si>
  <si>
    <t>CLIENTNAME</t>
  </si>
  <si>
    <t>CLIENTSTART</t>
  </si>
  <si>
    <t>DURATION</t>
  </si>
  <si>
    <t>SIMULATIONLEN</t>
  </si>
  <si>
    <t>SIMULATIONSTART</t>
  </si>
  <si>
    <t>DOTRAINING</t>
  </si>
  <si>
    <t>Client.cpp</t>
  </si>
  <si>
    <t>DOTRAINRUN</t>
  </si>
  <si>
    <t>DOTESTRUN</t>
  </si>
  <si>
    <t>CLOSE</t>
  </si>
  <si>
    <t>HIGH</t>
  </si>
  <si>
    <t>LOW</t>
  </si>
  <si>
    <t>OPEN</t>
  </si>
  <si>
    <t>IN-SAMPLE</t>
  </si>
  <si>
    <t>OUT-OF-SAMPLE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</si>
</sst>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1" fillId="0" borderId="0" xfId="0" applyNumberFormat="1" applyFont="1"/>
    <xf numFmtId="0" fontId="1" fillId="0" borderId="0" xfId="0" applyFont="1" applyAlignment="1">
      <alignment horizontal="right"/>
    </xf>
    <xf numFmtId="22"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cellXfs>
  <cellStyles count="1">
    <cellStyle name="Normal" xfId="0" builtinId="0"/>
  </cellStyles>
  <dxfs count="2">
    <dxf>
      <numFmt numFmtId="27" formatCode="yyyy/mm/dd\ h:mm"/>
    </dxf>
    <dxf>
      <numFmt numFmtId="27" formatCode="yyyy/mm/dd\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[Tester2.xlsx]Train!PivotTable1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Train!$B$1</c:f>
              <c:strCache>
                <c:ptCount val="1"/>
                <c:pt idx="0">
                  <c:v>Total</c:v>
                </c:pt>
              </c:strCache>
            </c:strRef>
          </c:tx>
          <c:spPr>
            <a:ln w="28575" cap="rnd">
              <a:solidFill>
                <a:schemeClr val="accent1"/>
              </a:solidFill>
              <a:round/>
            </a:ln>
            <a:effectLst/>
          </c:spPr>
          <c:marker>
            <c:symbol val="none"/>
          </c:marker>
          <c:cat>
            <c:strRef>
              <c:f>Train!$A$2:$A$52</c:f>
              <c:strCach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strCache>
            </c:strRef>
          </c:cat>
          <c:val>
            <c:numRef>
              <c:f>Train!$B$2:$B$52</c:f>
              <c:numCache>
                <c:formatCode>0.00000</c:formatCode>
                <c:ptCount val="50"/>
                <c:pt idx="0">
                  <c:v>5.6256738025695096E-4</c:v>
                </c:pt>
                <c:pt idx="1">
                  <c:v>5.6256382958963503E-4</c:v>
                </c:pt>
                <c:pt idx="2">
                  <c:v>5.6255492381751505E-4</c:v>
                </c:pt>
                <c:pt idx="3">
                  <c:v>5.6250579655170397E-4</c:v>
                </c:pt>
                <c:pt idx="4">
                  <c:v>5.3907325491309198E-4</c:v>
                </c:pt>
                <c:pt idx="5">
                  <c:v>5.0377042498439605E-4</c:v>
                </c:pt>
                <c:pt idx="6">
                  <c:v>4.82220842968673E-4</c:v>
                </c:pt>
                <c:pt idx="7">
                  <c:v>4.3072368134744498E-4</c:v>
                </c:pt>
                <c:pt idx="8">
                  <c:v>4.0127505781129003E-4</c:v>
                </c:pt>
                <c:pt idx="9">
                  <c:v>3.9367115823552002E-4</c:v>
                </c:pt>
                <c:pt idx="10">
                  <c:v>3.8941993261687501E-4</c:v>
                </c:pt>
                <c:pt idx="11">
                  <c:v>3.86329367756844E-4</c:v>
                </c:pt>
                <c:pt idx="12">
                  <c:v>3.8394314469769602E-4</c:v>
                </c:pt>
                <c:pt idx="13">
                  <c:v>3.8203908479772497E-4</c:v>
                </c:pt>
                <c:pt idx="14">
                  <c:v>3.8047868292778698E-4</c:v>
                </c:pt>
                <c:pt idx="15">
                  <c:v>3.79165954655036E-4</c:v>
                </c:pt>
                <c:pt idx="16">
                  <c:v>3.7803107989020602E-4</c:v>
                </c:pt>
                <c:pt idx="17">
                  <c:v>3.7701294058933897E-4</c:v>
                </c:pt>
                <c:pt idx="18">
                  <c:v>3.76048556063324E-4</c:v>
                </c:pt>
                <c:pt idx="19">
                  <c:v>3.7504063220694699E-4</c:v>
                </c:pt>
                <c:pt idx="20">
                  <c:v>3.7375412648543699E-4</c:v>
                </c:pt>
                <c:pt idx="21">
                  <c:v>3.7112561403773698E-4</c:v>
                </c:pt>
                <c:pt idx="22">
                  <c:v>3.4274830250069499E-4</c:v>
                </c:pt>
                <c:pt idx="23">
                  <c:v>1.71775667695329E-4</c:v>
                </c:pt>
                <c:pt idx="24">
                  <c:v>1.32821267470717E-4</c:v>
                </c:pt>
                <c:pt idx="25">
                  <c:v>1.2514081026893101E-4</c:v>
                </c:pt>
                <c:pt idx="26">
                  <c:v>1.2246731785126001E-4</c:v>
                </c:pt>
                <c:pt idx="27">
                  <c:v>1.21120778203476E-4</c:v>
                </c:pt>
                <c:pt idx="28">
                  <c:v>1.20350494398735E-4</c:v>
                </c:pt>
                <c:pt idx="29">
                  <c:v>1.1988649930572101E-4</c:v>
                </c:pt>
                <c:pt idx="30">
                  <c:v>1.19586002256256E-4</c:v>
                </c:pt>
                <c:pt idx="31">
                  <c:v>1.1937501403735999E-4</c:v>
                </c:pt>
                <c:pt idx="32">
                  <c:v>1.1921628174604801E-4</c:v>
                </c:pt>
                <c:pt idx="33">
                  <c:v>1.19089614599943E-4</c:v>
                </c:pt>
                <c:pt idx="34">
                  <c:v>1.18983225547709E-4</c:v>
                </c:pt>
                <c:pt idx="35">
                  <c:v>1.18890711746644E-4</c:v>
                </c:pt>
                <c:pt idx="36">
                  <c:v>1.18807802209631E-4</c:v>
                </c:pt>
                <c:pt idx="37">
                  <c:v>1.18731819384266E-4</c:v>
                </c:pt>
                <c:pt idx="38">
                  <c:v>1.1866090790135799E-4</c:v>
                </c:pt>
                <c:pt idx="39">
                  <c:v>1.1859396181535E-4</c:v>
                </c:pt>
                <c:pt idx="40">
                  <c:v>1.18529933388345E-4</c:v>
                </c:pt>
                <c:pt idx="41">
                  <c:v>1.18468422442675E-4</c:v>
                </c:pt>
                <c:pt idx="42">
                  <c:v>1.18408621347044E-4</c:v>
                </c:pt>
                <c:pt idx="43">
                  <c:v>1.18350602861028E-4</c:v>
                </c:pt>
                <c:pt idx="44">
                  <c:v>1.1829385039163799E-4</c:v>
                </c:pt>
                <c:pt idx="45">
                  <c:v>1.1823801469290601E-4</c:v>
                </c:pt>
                <c:pt idx="46">
                  <c:v>1.1818326311185999E-4</c:v>
                </c:pt>
                <c:pt idx="47">
                  <c:v>1.1812929005827799E-4</c:v>
                </c:pt>
                <c:pt idx="48">
                  <c:v>1.18075891805347E-4</c:v>
                </c:pt>
                <c:pt idx="49">
                  <c:v>1.1641189485089899E-4</c:v>
                </c:pt>
              </c:numCache>
            </c:numRef>
          </c:val>
          <c:smooth val="0"/>
          <c:extLst xmlns:c16r2="http://schemas.microsoft.com/office/drawing/2015/06/chart">
            <c:ext xmlns:c16="http://schemas.microsoft.com/office/drawing/2014/chart" uri="{C3380CC4-5D6E-409C-BE32-E72D297353CC}">
              <c16:uniqueId val="{00000000-6D5F-49E7-99C4-091DC5BE43ED}"/>
            </c:ext>
          </c:extLst>
        </c:ser>
        <c:dLbls>
          <c:showLegendKey val="0"/>
          <c:showVal val="0"/>
          <c:showCatName val="0"/>
          <c:showSerName val="0"/>
          <c:showPercent val="0"/>
          <c:showBubbleSize val="0"/>
        </c:dLbls>
        <c:smooth val="0"/>
        <c:axId val="1156260368"/>
        <c:axId val="1156262544"/>
      </c:lineChart>
      <c:catAx>
        <c:axId val="115626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62544"/>
        <c:crosses val="autoZero"/>
        <c:auto val="1"/>
        <c:lblAlgn val="ctr"/>
        <c:lblOffset val="100"/>
        <c:noMultiLvlLbl val="0"/>
      </c:catAx>
      <c:valAx>
        <c:axId val="115626254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60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[Tester2.xlsx]Run!PivotTable2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s>
    <c:plotArea>
      <c:layout/>
      <c:barChart>
        <c:barDir val="col"/>
        <c:grouping val="clustered"/>
        <c:varyColors val="0"/>
        <c:ser>
          <c:idx val="0"/>
          <c:order val="0"/>
          <c:tx>
            <c:strRef>
              <c:f>Run!$B$1:$B$2</c:f>
              <c:strCache>
                <c:ptCount val="1"/>
                <c:pt idx="0">
                  <c:v>CLOSE</c:v>
                </c:pt>
              </c:strCache>
            </c:strRef>
          </c:tx>
          <c:spPr>
            <a:solidFill>
              <a:schemeClr val="accent1"/>
            </a:solidFill>
            <a:ln>
              <a:noFill/>
            </a:ln>
            <a:effectLst/>
          </c:spPr>
          <c:invertIfNegative val="0"/>
          <c:cat>
            <c:multiLvlStrRef>
              <c:f>Run!$A$3:$A$56</c:f>
              <c:multiLvlStrCache>
                <c:ptCount val="19"/>
                <c:lvl>
                  <c:pt idx="0">
                    <c:v>IN-SAMPLE</c:v>
                  </c:pt>
                  <c:pt idx="1">
                    <c:v>OUT-OF-SAMPLE</c:v>
                  </c:pt>
                  <c:pt idx="2">
                    <c:v>IN-SAMPLE</c:v>
                  </c:pt>
                  <c:pt idx="3">
                    <c:v>OUT-OF-SAMPLE</c:v>
                  </c:pt>
                  <c:pt idx="4">
                    <c:v>IN-SAMPLE</c:v>
                  </c:pt>
                  <c:pt idx="5">
                    <c:v>OUT-OF-SAMPLE</c:v>
                  </c:pt>
                  <c:pt idx="6">
                    <c:v>OUT-OF-SAMPLE</c:v>
                  </c:pt>
                  <c:pt idx="7">
                    <c:v>IN-SAMPLE</c:v>
                  </c:pt>
                  <c:pt idx="8">
                    <c:v>IN-SAMPLE</c:v>
                  </c:pt>
                  <c:pt idx="9">
                    <c:v>OUT-OF-SAMPLE</c:v>
                  </c:pt>
                  <c:pt idx="10">
                    <c:v>IN-SAMPLE</c:v>
                  </c:pt>
                  <c:pt idx="11">
                    <c:v>OUT-OF-SAMPLE</c:v>
                  </c:pt>
                  <c:pt idx="12">
                    <c:v>IN-SAMPLE</c:v>
                  </c:pt>
                  <c:pt idx="13">
                    <c:v>IN-SAMPLE</c:v>
                  </c:pt>
                  <c:pt idx="14">
                    <c:v>OUT-OF-SAMPLE</c:v>
                  </c:pt>
                  <c:pt idx="15">
                    <c:v>IN-SAMPLE</c:v>
                  </c:pt>
                  <c:pt idx="16">
                    <c:v>OUT-OF-SAMPLE</c:v>
                  </c:pt>
                  <c:pt idx="17">
                    <c:v>IN-SAMPLE</c:v>
                  </c:pt>
                  <c:pt idx="18">
                    <c:v>OUT-OF-SAMPLE</c:v>
                  </c:pt>
                </c:lvl>
                <c:lvl>
                  <c:pt idx="0">
                    <c:v>76312</c:v>
                  </c:pt>
                  <c:pt idx="2">
                    <c:v>135232</c:v>
                  </c:pt>
                  <c:pt idx="4">
                    <c:v>77828</c:v>
                  </c:pt>
                  <c:pt idx="5">
                    <c:v>59804</c:v>
                  </c:pt>
                  <c:pt idx="6">
                    <c:v>78464</c:v>
                  </c:pt>
                  <c:pt idx="7">
                    <c:v>78540</c:v>
                  </c:pt>
                  <c:pt idx="8">
                    <c:v>76884</c:v>
                  </c:pt>
                  <c:pt idx="10">
                    <c:v>78648</c:v>
                  </c:pt>
                  <c:pt idx="12">
                    <c:v>78776</c:v>
                  </c:pt>
                  <c:pt idx="13">
                    <c:v>139356</c:v>
                  </c:pt>
                  <c:pt idx="15">
                    <c:v>137012</c:v>
                  </c:pt>
                  <c:pt idx="17">
                    <c:v>78428</c:v>
                  </c:pt>
                </c:lvl>
                <c:lvl>
                  <c:pt idx="0">
                    <c:v>20328</c:v>
                  </c:pt>
                  <c:pt idx="2">
                    <c:v>43024</c:v>
                  </c:pt>
                  <c:pt idx="4">
                    <c:v>76168</c:v>
                  </c:pt>
                  <c:pt idx="5">
                    <c:v>50312</c:v>
                  </c:pt>
                  <c:pt idx="6">
                    <c:v>76116</c:v>
                  </c:pt>
                  <c:pt idx="7">
                    <c:v>77480</c:v>
                  </c:pt>
                  <c:pt idx="8">
                    <c:v>77672</c:v>
                  </c:pt>
                  <c:pt idx="10">
                    <c:v>77812</c:v>
                  </c:pt>
                  <c:pt idx="12">
                    <c:v>78500</c:v>
                  </c:pt>
                  <c:pt idx="13">
                    <c:v>140220</c:v>
                  </c:pt>
                  <c:pt idx="15">
                    <c:v>140228</c:v>
                  </c:pt>
                  <c:pt idx="17">
                    <c:v>51744</c:v>
                  </c:pt>
                </c:lvl>
                <c:lvl>
                  <c:pt idx="0">
                    <c:v>20328</c:v>
                  </c:pt>
                  <c:pt idx="2">
                    <c:v>43024</c:v>
                  </c:pt>
                  <c:pt idx="4">
                    <c:v>76168</c:v>
                  </c:pt>
                  <c:pt idx="7">
                    <c:v>77480</c:v>
                  </c:pt>
                  <c:pt idx="8">
                    <c:v>77672</c:v>
                  </c:pt>
                  <c:pt idx="10">
                    <c:v>77812</c:v>
                  </c:pt>
                  <c:pt idx="12">
                    <c:v>78500</c:v>
                  </c:pt>
                  <c:pt idx="13">
                    <c:v>140220</c:v>
                  </c:pt>
                  <c:pt idx="15">
                    <c:v>140228</c:v>
                  </c:pt>
                  <c:pt idx="17">
                    <c:v>51744</c:v>
                  </c:pt>
                </c:lvl>
              </c:multiLvlStrCache>
            </c:multiLvlStrRef>
          </c:cat>
          <c:val>
            <c:numRef>
              <c:f>Run!$B$3:$B$56</c:f>
              <c:numCache>
                <c:formatCode>0.00000</c:formatCode>
                <c:ptCount val="19"/>
                <c:pt idx="0">
                  <c:v>9.5265727080404761E-2</c:v>
                </c:pt>
                <c:pt idx="1">
                  <c:v>0.12922550974413752</c:v>
                </c:pt>
                <c:pt idx="2">
                  <c:v>7.9162700101733194E-2</c:v>
                </c:pt>
                <c:pt idx="3">
                  <c:v>0.10929455532243956</c:v>
                </c:pt>
                <c:pt idx="4">
                  <c:v>4.48887443613218E-2</c:v>
                </c:pt>
                <c:pt idx="5">
                  <c:v>8.1232607848942262E-2</c:v>
                </c:pt>
                <c:pt idx="6">
                  <c:v>0.11439413315356893</c:v>
                </c:pt>
                <c:pt idx="7">
                  <c:v>8.2765183188021188E-2</c:v>
                </c:pt>
                <c:pt idx="8">
                  <c:v>0.21863705562427641</c:v>
                </c:pt>
                <c:pt idx="9">
                  <c:v>0.26618990518538094</c:v>
                </c:pt>
                <c:pt idx="10">
                  <c:v>8.9638277105987069E-2</c:v>
                </c:pt>
                <c:pt idx="11">
                  <c:v>0.14113583331927657</c:v>
                </c:pt>
                <c:pt idx="12">
                  <c:v>8.6009755209088337E-2</c:v>
                </c:pt>
                <c:pt idx="13">
                  <c:v>4.1987430068281137E-2</c:v>
                </c:pt>
                <c:pt idx="14">
                  <c:v>0.58448916681110863</c:v>
                </c:pt>
                <c:pt idx="15">
                  <c:v>4.045412633188044E-2</c:v>
                </c:pt>
                <c:pt idx="16">
                  <c:v>0.2562267018784769</c:v>
                </c:pt>
                <c:pt idx="17">
                  <c:v>4.3878556673983521E-2</c:v>
                </c:pt>
                <c:pt idx="18">
                  <c:v>0.13650736008366818</c:v>
                </c:pt>
              </c:numCache>
            </c:numRef>
          </c:val>
          <c:extLst xmlns:c16r2="http://schemas.microsoft.com/office/drawing/2015/06/chart">
            <c:ext xmlns:c16="http://schemas.microsoft.com/office/drawing/2014/chart" uri="{C3380CC4-5D6E-409C-BE32-E72D297353CC}">
              <c16:uniqueId val="{00000000-2B19-40FC-8792-B72E388B5F83}"/>
            </c:ext>
          </c:extLst>
        </c:ser>
        <c:ser>
          <c:idx val="1"/>
          <c:order val="1"/>
          <c:tx>
            <c:strRef>
              <c:f>Run!$C$1:$C$2</c:f>
              <c:strCache>
                <c:ptCount val="1"/>
                <c:pt idx="0">
                  <c:v>HIGH</c:v>
                </c:pt>
              </c:strCache>
            </c:strRef>
          </c:tx>
          <c:spPr>
            <a:solidFill>
              <a:schemeClr val="accent2"/>
            </a:solidFill>
            <a:ln>
              <a:noFill/>
            </a:ln>
            <a:effectLst/>
          </c:spPr>
          <c:invertIfNegative val="0"/>
          <c:cat>
            <c:multiLvlStrRef>
              <c:f>Run!$A$3:$A$56</c:f>
              <c:multiLvlStrCache>
                <c:ptCount val="19"/>
                <c:lvl>
                  <c:pt idx="0">
                    <c:v>IN-SAMPLE</c:v>
                  </c:pt>
                  <c:pt idx="1">
                    <c:v>OUT-OF-SAMPLE</c:v>
                  </c:pt>
                  <c:pt idx="2">
                    <c:v>IN-SAMPLE</c:v>
                  </c:pt>
                  <c:pt idx="3">
                    <c:v>OUT-OF-SAMPLE</c:v>
                  </c:pt>
                  <c:pt idx="4">
                    <c:v>IN-SAMPLE</c:v>
                  </c:pt>
                  <c:pt idx="5">
                    <c:v>OUT-OF-SAMPLE</c:v>
                  </c:pt>
                  <c:pt idx="6">
                    <c:v>OUT-OF-SAMPLE</c:v>
                  </c:pt>
                  <c:pt idx="7">
                    <c:v>IN-SAMPLE</c:v>
                  </c:pt>
                  <c:pt idx="8">
                    <c:v>IN-SAMPLE</c:v>
                  </c:pt>
                  <c:pt idx="9">
                    <c:v>OUT-OF-SAMPLE</c:v>
                  </c:pt>
                  <c:pt idx="10">
                    <c:v>IN-SAMPLE</c:v>
                  </c:pt>
                  <c:pt idx="11">
                    <c:v>OUT-OF-SAMPLE</c:v>
                  </c:pt>
                  <c:pt idx="12">
                    <c:v>IN-SAMPLE</c:v>
                  </c:pt>
                  <c:pt idx="13">
                    <c:v>IN-SAMPLE</c:v>
                  </c:pt>
                  <c:pt idx="14">
                    <c:v>OUT-OF-SAMPLE</c:v>
                  </c:pt>
                  <c:pt idx="15">
                    <c:v>IN-SAMPLE</c:v>
                  </c:pt>
                  <c:pt idx="16">
                    <c:v>OUT-OF-SAMPLE</c:v>
                  </c:pt>
                  <c:pt idx="17">
                    <c:v>IN-SAMPLE</c:v>
                  </c:pt>
                  <c:pt idx="18">
                    <c:v>OUT-OF-SAMPLE</c:v>
                  </c:pt>
                </c:lvl>
                <c:lvl>
                  <c:pt idx="0">
                    <c:v>76312</c:v>
                  </c:pt>
                  <c:pt idx="2">
                    <c:v>135232</c:v>
                  </c:pt>
                  <c:pt idx="4">
                    <c:v>77828</c:v>
                  </c:pt>
                  <c:pt idx="5">
                    <c:v>59804</c:v>
                  </c:pt>
                  <c:pt idx="6">
                    <c:v>78464</c:v>
                  </c:pt>
                  <c:pt idx="7">
                    <c:v>78540</c:v>
                  </c:pt>
                  <c:pt idx="8">
                    <c:v>76884</c:v>
                  </c:pt>
                  <c:pt idx="10">
                    <c:v>78648</c:v>
                  </c:pt>
                  <c:pt idx="12">
                    <c:v>78776</c:v>
                  </c:pt>
                  <c:pt idx="13">
                    <c:v>139356</c:v>
                  </c:pt>
                  <c:pt idx="15">
                    <c:v>137012</c:v>
                  </c:pt>
                  <c:pt idx="17">
                    <c:v>78428</c:v>
                  </c:pt>
                </c:lvl>
                <c:lvl>
                  <c:pt idx="0">
                    <c:v>20328</c:v>
                  </c:pt>
                  <c:pt idx="2">
                    <c:v>43024</c:v>
                  </c:pt>
                  <c:pt idx="4">
                    <c:v>76168</c:v>
                  </c:pt>
                  <c:pt idx="5">
                    <c:v>50312</c:v>
                  </c:pt>
                  <c:pt idx="6">
                    <c:v>76116</c:v>
                  </c:pt>
                  <c:pt idx="7">
                    <c:v>77480</c:v>
                  </c:pt>
                  <c:pt idx="8">
                    <c:v>77672</c:v>
                  </c:pt>
                  <c:pt idx="10">
                    <c:v>77812</c:v>
                  </c:pt>
                  <c:pt idx="12">
                    <c:v>78500</c:v>
                  </c:pt>
                  <c:pt idx="13">
                    <c:v>140220</c:v>
                  </c:pt>
                  <c:pt idx="15">
                    <c:v>140228</c:v>
                  </c:pt>
                  <c:pt idx="17">
                    <c:v>51744</c:v>
                  </c:pt>
                </c:lvl>
                <c:lvl>
                  <c:pt idx="0">
                    <c:v>20328</c:v>
                  </c:pt>
                  <c:pt idx="2">
                    <c:v>43024</c:v>
                  </c:pt>
                  <c:pt idx="4">
                    <c:v>76168</c:v>
                  </c:pt>
                  <c:pt idx="7">
                    <c:v>77480</c:v>
                  </c:pt>
                  <c:pt idx="8">
                    <c:v>77672</c:v>
                  </c:pt>
                  <c:pt idx="10">
                    <c:v>77812</c:v>
                  </c:pt>
                  <c:pt idx="12">
                    <c:v>78500</c:v>
                  </c:pt>
                  <c:pt idx="13">
                    <c:v>140220</c:v>
                  </c:pt>
                  <c:pt idx="15">
                    <c:v>140228</c:v>
                  </c:pt>
                  <c:pt idx="17">
                    <c:v>51744</c:v>
                  </c:pt>
                </c:lvl>
              </c:multiLvlStrCache>
            </c:multiLvlStrRef>
          </c:cat>
          <c:val>
            <c:numRef>
              <c:f>Run!$C$3:$C$56</c:f>
              <c:numCache>
                <c:formatCode>0.00000</c:formatCode>
                <c:ptCount val="19"/>
                <c:pt idx="0">
                  <c:v>6.3643049672245974E-2</c:v>
                </c:pt>
                <c:pt idx="1">
                  <c:v>0.43970631968230012</c:v>
                </c:pt>
                <c:pt idx="2">
                  <c:v>6.0340686032065639E-2</c:v>
                </c:pt>
                <c:pt idx="3">
                  <c:v>0.51226119048617502</c:v>
                </c:pt>
                <c:pt idx="4">
                  <c:v>4.2935788993077095E-2</c:v>
                </c:pt>
                <c:pt idx="5">
                  <c:v>0.36615520339459179</c:v>
                </c:pt>
                <c:pt idx="6">
                  <c:v>0.17186086509250062</c:v>
                </c:pt>
                <c:pt idx="8">
                  <c:v>0.19890761971473686</c:v>
                </c:pt>
                <c:pt idx="9">
                  <c:v>0.30815202594445695</c:v>
                </c:pt>
                <c:pt idx="10">
                  <c:v>7.0942909866571424E-2</c:v>
                </c:pt>
                <c:pt idx="11">
                  <c:v>0.42752240207977593</c:v>
                </c:pt>
                <c:pt idx="12">
                  <c:v>6.8477020710706715E-2</c:v>
                </c:pt>
                <c:pt idx="13">
                  <c:v>4.0827699283271852E-2</c:v>
                </c:pt>
                <c:pt idx="14">
                  <c:v>0.17598958466202019</c:v>
                </c:pt>
                <c:pt idx="15">
                  <c:v>3.3963097101420064E-2</c:v>
                </c:pt>
                <c:pt idx="16">
                  <c:v>0.50211572088301182</c:v>
                </c:pt>
                <c:pt idx="17">
                  <c:v>3.6802175589613302E-2</c:v>
                </c:pt>
                <c:pt idx="18">
                  <c:v>0.17555324752659437</c:v>
                </c:pt>
              </c:numCache>
            </c:numRef>
          </c:val>
        </c:ser>
        <c:ser>
          <c:idx val="2"/>
          <c:order val="2"/>
          <c:tx>
            <c:strRef>
              <c:f>Run!$D$1:$D$2</c:f>
              <c:strCache>
                <c:ptCount val="1"/>
                <c:pt idx="0">
                  <c:v>LOW</c:v>
                </c:pt>
              </c:strCache>
            </c:strRef>
          </c:tx>
          <c:spPr>
            <a:solidFill>
              <a:schemeClr val="accent3"/>
            </a:solidFill>
            <a:ln>
              <a:noFill/>
            </a:ln>
            <a:effectLst/>
          </c:spPr>
          <c:invertIfNegative val="0"/>
          <c:cat>
            <c:multiLvlStrRef>
              <c:f>Run!$A$3:$A$56</c:f>
              <c:multiLvlStrCache>
                <c:ptCount val="19"/>
                <c:lvl>
                  <c:pt idx="0">
                    <c:v>IN-SAMPLE</c:v>
                  </c:pt>
                  <c:pt idx="1">
                    <c:v>OUT-OF-SAMPLE</c:v>
                  </c:pt>
                  <c:pt idx="2">
                    <c:v>IN-SAMPLE</c:v>
                  </c:pt>
                  <c:pt idx="3">
                    <c:v>OUT-OF-SAMPLE</c:v>
                  </c:pt>
                  <c:pt idx="4">
                    <c:v>IN-SAMPLE</c:v>
                  </c:pt>
                  <c:pt idx="5">
                    <c:v>OUT-OF-SAMPLE</c:v>
                  </c:pt>
                  <c:pt idx="6">
                    <c:v>OUT-OF-SAMPLE</c:v>
                  </c:pt>
                  <c:pt idx="7">
                    <c:v>IN-SAMPLE</c:v>
                  </c:pt>
                  <c:pt idx="8">
                    <c:v>IN-SAMPLE</c:v>
                  </c:pt>
                  <c:pt idx="9">
                    <c:v>OUT-OF-SAMPLE</c:v>
                  </c:pt>
                  <c:pt idx="10">
                    <c:v>IN-SAMPLE</c:v>
                  </c:pt>
                  <c:pt idx="11">
                    <c:v>OUT-OF-SAMPLE</c:v>
                  </c:pt>
                  <c:pt idx="12">
                    <c:v>IN-SAMPLE</c:v>
                  </c:pt>
                  <c:pt idx="13">
                    <c:v>IN-SAMPLE</c:v>
                  </c:pt>
                  <c:pt idx="14">
                    <c:v>OUT-OF-SAMPLE</c:v>
                  </c:pt>
                  <c:pt idx="15">
                    <c:v>IN-SAMPLE</c:v>
                  </c:pt>
                  <c:pt idx="16">
                    <c:v>OUT-OF-SAMPLE</c:v>
                  </c:pt>
                  <c:pt idx="17">
                    <c:v>IN-SAMPLE</c:v>
                  </c:pt>
                  <c:pt idx="18">
                    <c:v>OUT-OF-SAMPLE</c:v>
                  </c:pt>
                </c:lvl>
                <c:lvl>
                  <c:pt idx="0">
                    <c:v>76312</c:v>
                  </c:pt>
                  <c:pt idx="2">
                    <c:v>135232</c:v>
                  </c:pt>
                  <c:pt idx="4">
                    <c:v>77828</c:v>
                  </c:pt>
                  <c:pt idx="5">
                    <c:v>59804</c:v>
                  </c:pt>
                  <c:pt idx="6">
                    <c:v>78464</c:v>
                  </c:pt>
                  <c:pt idx="7">
                    <c:v>78540</c:v>
                  </c:pt>
                  <c:pt idx="8">
                    <c:v>76884</c:v>
                  </c:pt>
                  <c:pt idx="10">
                    <c:v>78648</c:v>
                  </c:pt>
                  <c:pt idx="12">
                    <c:v>78776</c:v>
                  </c:pt>
                  <c:pt idx="13">
                    <c:v>139356</c:v>
                  </c:pt>
                  <c:pt idx="15">
                    <c:v>137012</c:v>
                  </c:pt>
                  <c:pt idx="17">
                    <c:v>78428</c:v>
                  </c:pt>
                </c:lvl>
                <c:lvl>
                  <c:pt idx="0">
                    <c:v>20328</c:v>
                  </c:pt>
                  <c:pt idx="2">
                    <c:v>43024</c:v>
                  </c:pt>
                  <c:pt idx="4">
                    <c:v>76168</c:v>
                  </c:pt>
                  <c:pt idx="5">
                    <c:v>50312</c:v>
                  </c:pt>
                  <c:pt idx="6">
                    <c:v>76116</c:v>
                  </c:pt>
                  <c:pt idx="7">
                    <c:v>77480</c:v>
                  </c:pt>
                  <c:pt idx="8">
                    <c:v>77672</c:v>
                  </c:pt>
                  <c:pt idx="10">
                    <c:v>77812</c:v>
                  </c:pt>
                  <c:pt idx="12">
                    <c:v>78500</c:v>
                  </c:pt>
                  <c:pt idx="13">
                    <c:v>140220</c:v>
                  </c:pt>
                  <c:pt idx="15">
                    <c:v>140228</c:v>
                  </c:pt>
                  <c:pt idx="17">
                    <c:v>51744</c:v>
                  </c:pt>
                </c:lvl>
                <c:lvl>
                  <c:pt idx="0">
                    <c:v>20328</c:v>
                  </c:pt>
                  <c:pt idx="2">
                    <c:v>43024</c:v>
                  </c:pt>
                  <c:pt idx="4">
                    <c:v>76168</c:v>
                  </c:pt>
                  <c:pt idx="7">
                    <c:v>77480</c:v>
                  </c:pt>
                  <c:pt idx="8">
                    <c:v>77672</c:v>
                  </c:pt>
                  <c:pt idx="10">
                    <c:v>77812</c:v>
                  </c:pt>
                  <c:pt idx="12">
                    <c:v>78500</c:v>
                  </c:pt>
                  <c:pt idx="13">
                    <c:v>140220</c:v>
                  </c:pt>
                  <c:pt idx="15">
                    <c:v>140228</c:v>
                  </c:pt>
                  <c:pt idx="17">
                    <c:v>51744</c:v>
                  </c:pt>
                </c:lvl>
              </c:multiLvlStrCache>
            </c:multiLvlStrRef>
          </c:cat>
          <c:val>
            <c:numRef>
              <c:f>Run!$D$3:$D$56</c:f>
              <c:numCache>
                <c:formatCode>0.00000</c:formatCode>
                <c:ptCount val="19"/>
                <c:pt idx="0">
                  <c:v>7.7056866250932221E-2</c:v>
                </c:pt>
                <c:pt idx="1">
                  <c:v>0.24346237195655704</c:v>
                </c:pt>
                <c:pt idx="2">
                  <c:v>6.0982940263218349E-2</c:v>
                </c:pt>
                <c:pt idx="3">
                  <c:v>0.33369284981378805</c:v>
                </c:pt>
                <c:pt idx="4">
                  <c:v>3.9200294861199712E-2</c:v>
                </c:pt>
                <c:pt idx="5">
                  <c:v>0.21535950221121311</c:v>
                </c:pt>
                <c:pt idx="6">
                  <c:v>0.15577352716486498</c:v>
                </c:pt>
                <c:pt idx="8">
                  <c:v>0.19627886868547648</c:v>
                </c:pt>
                <c:pt idx="9">
                  <c:v>0.32719102724423182</c:v>
                </c:pt>
                <c:pt idx="10">
                  <c:v>8.4457853399217131E-2</c:v>
                </c:pt>
                <c:pt idx="11">
                  <c:v>0.22319352371618151</c:v>
                </c:pt>
                <c:pt idx="12">
                  <c:v>7.6819714531302458E-2</c:v>
                </c:pt>
                <c:pt idx="13">
                  <c:v>3.5231589622523818E-2</c:v>
                </c:pt>
                <c:pt idx="14">
                  <c:v>1.0045834995806218</c:v>
                </c:pt>
                <c:pt idx="15">
                  <c:v>3.2709915256524849E-2</c:v>
                </c:pt>
                <c:pt idx="16">
                  <c:v>1.0304429163038731</c:v>
                </c:pt>
                <c:pt idx="17">
                  <c:v>3.8072193229784182E-2</c:v>
                </c:pt>
                <c:pt idx="18">
                  <c:v>0.19962422202965879</c:v>
                </c:pt>
              </c:numCache>
            </c:numRef>
          </c:val>
        </c:ser>
        <c:ser>
          <c:idx val="3"/>
          <c:order val="3"/>
          <c:tx>
            <c:strRef>
              <c:f>Run!$E$1:$E$2</c:f>
              <c:strCache>
                <c:ptCount val="1"/>
                <c:pt idx="0">
                  <c:v>OPEN</c:v>
                </c:pt>
              </c:strCache>
            </c:strRef>
          </c:tx>
          <c:spPr>
            <a:solidFill>
              <a:schemeClr val="accent4"/>
            </a:solidFill>
            <a:ln>
              <a:noFill/>
            </a:ln>
            <a:effectLst/>
          </c:spPr>
          <c:invertIfNegative val="0"/>
          <c:cat>
            <c:multiLvlStrRef>
              <c:f>Run!$A$3:$A$56</c:f>
              <c:multiLvlStrCache>
                <c:ptCount val="19"/>
                <c:lvl>
                  <c:pt idx="0">
                    <c:v>IN-SAMPLE</c:v>
                  </c:pt>
                  <c:pt idx="1">
                    <c:v>OUT-OF-SAMPLE</c:v>
                  </c:pt>
                  <c:pt idx="2">
                    <c:v>IN-SAMPLE</c:v>
                  </c:pt>
                  <c:pt idx="3">
                    <c:v>OUT-OF-SAMPLE</c:v>
                  </c:pt>
                  <c:pt idx="4">
                    <c:v>IN-SAMPLE</c:v>
                  </c:pt>
                  <c:pt idx="5">
                    <c:v>OUT-OF-SAMPLE</c:v>
                  </c:pt>
                  <c:pt idx="6">
                    <c:v>OUT-OF-SAMPLE</c:v>
                  </c:pt>
                  <c:pt idx="7">
                    <c:v>IN-SAMPLE</c:v>
                  </c:pt>
                  <c:pt idx="8">
                    <c:v>IN-SAMPLE</c:v>
                  </c:pt>
                  <c:pt idx="9">
                    <c:v>OUT-OF-SAMPLE</c:v>
                  </c:pt>
                  <c:pt idx="10">
                    <c:v>IN-SAMPLE</c:v>
                  </c:pt>
                  <c:pt idx="11">
                    <c:v>OUT-OF-SAMPLE</c:v>
                  </c:pt>
                  <c:pt idx="12">
                    <c:v>IN-SAMPLE</c:v>
                  </c:pt>
                  <c:pt idx="13">
                    <c:v>IN-SAMPLE</c:v>
                  </c:pt>
                  <c:pt idx="14">
                    <c:v>OUT-OF-SAMPLE</c:v>
                  </c:pt>
                  <c:pt idx="15">
                    <c:v>IN-SAMPLE</c:v>
                  </c:pt>
                  <c:pt idx="16">
                    <c:v>OUT-OF-SAMPLE</c:v>
                  </c:pt>
                  <c:pt idx="17">
                    <c:v>IN-SAMPLE</c:v>
                  </c:pt>
                  <c:pt idx="18">
                    <c:v>OUT-OF-SAMPLE</c:v>
                  </c:pt>
                </c:lvl>
                <c:lvl>
                  <c:pt idx="0">
                    <c:v>76312</c:v>
                  </c:pt>
                  <c:pt idx="2">
                    <c:v>135232</c:v>
                  </c:pt>
                  <c:pt idx="4">
                    <c:v>77828</c:v>
                  </c:pt>
                  <c:pt idx="5">
                    <c:v>59804</c:v>
                  </c:pt>
                  <c:pt idx="6">
                    <c:v>78464</c:v>
                  </c:pt>
                  <c:pt idx="7">
                    <c:v>78540</c:v>
                  </c:pt>
                  <c:pt idx="8">
                    <c:v>76884</c:v>
                  </c:pt>
                  <c:pt idx="10">
                    <c:v>78648</c:v>
                  </c:pt>
                  <c:pt idx="12">
                    <c:v>78776</c:v>
                  </c:pt>
                  <c:pt idx="13">
                    <c:v>139356</c:v>
                  </c:pt>
                  <c:pt idx="15">
                    <c:v>137012</c:v>
                  </c:pt>
                  <c:pt idx="17">
                    <c:v>78428</c:v>
                  </c:pt>
                </c:lvl>
                <c:lvl>
                  <c:pt idx="0">
                    <c:v>20328</c:v>
                  </c:pt>
                  <c:pt idx="2">
                    <c:v>43024</c:v>
                  </c:pt>
                  <c:pt idx="4">
                    <c:v>76168</c:v>
                  </c:pt>
                  <c:pt idx="5">
                    <c:v>50312</c:v>
                  </c:pt>
                  <c:pt idx="6">
                    <c:v>76116</c:v>
                  </c:pt>
                  <c:pt idx="7">
                    <c:v>77480</c:v>
                  </c:pt>
                  <c:pt idx="8">
                    <c:v>77672</c:v>
                  </c:pt>
                  <c:pt idx="10">
                    <c:v>77812</c:v>
                  </c:pt>
                  <c:pt idx="12">
                    <c:v>78500</c:v>
                  </c:pt>
                  <c:pt idx="13">
                    <c:v>140220</c:v>
                  </c:pt>
                  <c:pt idx="15">
                    <c:v>140228</c:v>
                  </c:pt>
                  <c:pt idx="17">
                    <c:v>51744</c:v>
                  </c:pt>
                </c:lvl>
                <c:lvl>
                  <c:pt idx="0">
                    <c:v>20328</c:v>
                  </c:pt>
                  <c:pt idx="2">
                    <c:v>43024</c:v>
                  </c:pt>
                  <c:pt idx="4">
                    <c:v>76168</c:v>
                  </c:pt>
                  <c:pt idx="7">
                    <c:v>77480</c:v>
                  </c:pt>
                  <c:pt idx="8">
                    <c:v>77672</c:v>
                  </c:pt>
                  <c:pt idx="10">
                    <c:v>77812</c:v>
                  </c:pt>
                  <c:pt idx="12">
                    <c:v>78500</c:v>
                  </c:pt>
                  <c:pt idx="13">
                    <c:v>140220</c:v>
                  </c:pt>
                  <c:pt idx="15">
                    <c:v>140228</c:v>
                  </c:pt>
                  <c:pt idx="17">
                    <c:v>51744</c:v>
                  </c:pt>
                </c:lvl>
              </c:multiLvlStrCache>
            </c:multiLvlStrRef>
          </c:cat>
          <c:val>
            <c:numRef>
              <c:f>Run!$E$3:$E$56</c:f>
              <c:numCache>
                <c:formatCode>0.00000</c:formatCode>
                <c:ptCount val="19"/>
                <c:pt idx="0">
                  <c:v>0.10068114893510938</c:v>
                </c:pt>
                <c:pt idx="1">
                  <c:v>0.18725175800733268</c:v>
                </c:pt>
                <c:pt idx="2">
                  <c:v>4.1928980195963826E-2</c:v>
                </c:pt>
                <c:pt idx="3">
                  <c:v>0.2772221380361804</c:v>
                </c:pt>
                <c:pt idx="4">
                  <c:v>3.8151216474553405E-2</c:v>
                </c:pt>
                <c:pt idx="5">
                  <c:v>0.12596547059714794</c:v>
                </c:pt>
                <c:pt idx="6">
                  <c:v>0.11205239438807151</c:v>
                </c:pt>
                <c:pt idx="7">
                  <c:v>7.9272040044888858E-2</c:v>
                </c:pt>
                <c:pt idx="8">
                  <c:v>0.14581008725799621</c:v>
                </c:pt>
                <c:pt idx="9">
                  <c:v>0.15773187500328339</c:v>
                </c:pt>
                <c:pt idx="10">
                  <c:v>8.9465148597955679E-2</c:v>
                </c:pt>
                <c:pt idx="11">
                  <c:v>0.14464764477685096</c:v>
                </c:pt>
                <c:pt idx="12">
                  <c:v>9.2140893936157223E-2</c:v>
                </c:pt>
                <c:pt idx="13">
                  <c:v>1.3234250883448768E-2</c:v>
                </c:pt>
                <c:pt idx="14">
                  <c:v>0.72862250924110417</c:v>
                </c:pt>
                <c:pt idx="15">
                  <c:v>1.3439763554814389E-2</c:v>
                </c:pt>
                <c:pt idx="16">
                  <c:v>1.2125879409909248</c:v>
                </c:pt>
                <c:pt idx="17">
                  <c:v>1.0171900294990191E-2</c:v>
                </c:pt>
                <c:pt idx="18">
                  <c:v>0.12567888814789743</c:v>
                </c:pt>
              </c:numCache>
            </c:numRef>
          </c:val>
        </c:ser>
        <c:dLbls>
          <c:showLegendKey val="0"/>
          <c:showVal val="0"/>
          <c:showCatName val="0"/>
          <c:showSerName val="0"/>
          <c:showPercent val="0"/>
          <c:showBubbleSize val="0"/>
        </c:dLbls>
        <c:gapWidth val="150"/>
        <c:axId val="1156265808"/>
        <c:axId val="1156268528"/>
      </c:barChart>
      <c:catAx>
        <c:axId val="115626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68528"/>
        <c:crosses val="autoZero"/>
        <c:auto val="1"/>
        <c:lblAlgn val="ctr"/>
        <c:lblOffset val="100"/>
        <c:noMultiLvlLbl val="0"/>
      </c:catAx>
      <c:valAx>
        <c:axId val="1156268528"/>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65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19051</xdr:colOff>
      <xdr:row>1</xdr:row>
      <xdr:rowOff>104775</xdr:rowOff>
    </xdr:from>
    <xdr:to>
      <xdr:col>17</xdr:col>
      <xdr:colOff>542925</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57150</xdr:colOff>
      <xdr:row>3</xdr:row>
      <xdr:rowOff>104775</xdr:rowOff>
    </xdr:from>
    <xdr:to>
      <xdr:col>4</xdr:col>
      <xdr:colOff>666750</xdr:colOff>
      <xdr:row>16</xdr:row>
      <xdr:rowOff>152400</xdr:rowOff>
    </xdr:to>
    <mc:AlternateContent xmlns:mc="http://schemas.openxmlformats.org/markup-compatibility/2006" xmlns:a14="http://schemas.microsoft.com/office/drawing/2010/main">
      <mc:Choice Requires="a14">
        <xdr:graphicFrame macro="">
          <xdr:nvGraphicFramePr>
            <xdr:cNvPr id="3" name="PROCESSID"/>
            <xdr:cNvGraphicFramePr/>
          </xdr:nvGraphicFramePr>
          <xdr:xfrm>
            <a:off x="0" y="0"/>
            <a:ext cx="0" cy="0"/>
          </xdr:xfrm>
          <a:graphic>
            <a:graphicData uri="http://schemas.microsoft.com/office/drawing/2010/slicer">
              <sle:slicer xmlns:sle="http://schemas.microsoft.com/office/drawing/2010/slicer" name="PROCESSID"/>
            </a:graphicData>
          </a:graphic>
        </xdr:graphicFrame>
      </mc:Choice>
      <mc:Fallback xmlns="">
        <xdr:sp macro="" textlink="">
          <xdr:nvSpPr>
            <xdr:cNvPr id="0" name=""/>
            <xdr:cNvSpPr>
              <a:spLocks noTextEdit="1"/>
            </xdr:cNvSpPr>
          </xdr:nvSpPr>
          <xdr:spPr>
            <a:xfrm>
              <a:off x="2066925" y="676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9525</xdr:colOff>
      <xdr:row>17</xdr:row>
      <xdr:rowOff>76200</xdr:rowOff>
    </xdr:from>
    <xdr:to>
      <xdr:col>4</xdr:col>
      <xdr:colOff>619125</xdr:colOff>
      <xdr:row>30</xdr:row>
      <xdr:rowOff>123825</xdr:rowOff>
    </xdr:to>
    <mc:AlternateContent xmlns:mc="http://schemas.openxmlformats.org/markup-compatibility/2006" xmlns:a14="http://schemas.microsoft.com/office/drawing/2010/main">
      <mc:Choice Requires="a14">
        <xdr:graphicFrame macro="">
          <xdr:nvGraphicFramePr>
            <xdr:cNvPr id="4" name="THREADID"/>
            <xdr:cNvGraphicFramePr/>
          </xdr:nvGraphicFramePr>
          <xdr:xfrm>
            <a:off x="0" y="0"/>
            <a:ext cx="0" cy="0"/>
          </xdr:xfrm>
          <a:graphic>
            <a:graphicData uri="http://schemas.microsoft.com/office/drawing/2010/slicer">
              <sle:slicer xmlns:sle="http://schemas.microsoft.com/office/drawing/2010/slicer" name="THREADID"/>
            </a:graphicData>
          </a:graphic>
        </xdr:graphicFrame>
      </mc:Choice>
      <mc:Fallback xmlns="">
        <xdr:sp macro="" textlink="">
          <xdr:nvSpPr>
            <xdr:cNvPr id="0" name=""/>
            <xdr:cNvSpPr>
              <a:spLocks noTextEdit="1"/>
            </xdr:cNvSpPr>
          </xdr:nvSpPr>
          <xdr:spPr>
            <a:xfrm>
              <a:off x="2019300" y="3314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713815</xdr:colOff>
      <xdr:row>8</xdr:row>
      <xdr:rowOff>172010</xdr:rowOff>
    </xdr:from>
    <xdr:to>
      <xdr:col>20</xdr:col>
      <xdr:colOff>285750</xdr:colOff>
      <xdr:row>34</xdr:row>
      <xdr:rowOff>150718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gcaglion" refreshedDate="43157.958373958332" createdVersion="6" refreshedVersion="5" minRefreshableVersion="3" recordCount="576">
  <cacheSource type="external" connectionId="2"/>
  <cacheFields count="5">
    <cacheField name="PROCESSID" numFmtId="0" sqlType="6">
      <sharedItems containsSemiMixedTypes="0" containsString="0" containsNumber="1" containsInteger="1" minValue="204" maxValue="140228" count="193">
        <n v="1848"/>
        <n v="20328"/>
        <n v="43024"/>
        <n v="51744"/>
        <n v="76168"/>
        <n v="77480"/>
        <n v="77492"/>
        <n v="77672"/>
        <n v="77812"/>
        <n v="78500"/>
        <n v="140220"/>
        <n v="140228"/>
        <n v="42216" u="1"/>
        <n v="82796" u="1"/>
        <n v="57572" u="1"/>
        <n v="1932" u="1"/>
        <n v="7100" u="1"/>
        <n v="36028" u="1"/>
        <n v="78088" u="1"/>
        <n v="84052" u="1"/>
        <n v="92856" u="1"/>
        <n v="13468" u="1"/>
        <n v="49112" u="1"/>
        <n v="120768" u="1"/>
        <n v="24204" u="1"/>
        <n v="30736" u="1"/>
        <n v="44892" u="1"/>
        <n v="59944" u="1"/>
        <n v="39232" u="1"/>
        <n v="43512" u="1"/>
        <n v="48340" u="1"/>
        <n v="83400" u="1"/>
        <n v="16120" u="1"/>
        <n v="15344" u="1"/>
        <n v="18280" u="1"/>
        <n v="43552" u="1"/>
        <n v="54912" u="1"/>
        <n v="80640" u="1"/>
        <n v="58908" u="1"/>
        <n v="44444" u="1"/>
        <n v="48420" u="1"/>
        <n v="134028" u="1"/>
        <n v="32652" u="1"/>
        <n v="35660" u="1"/>
        <n v="46736" u="1"/>
        <n v="59232" u="1"/>
        <n v="75364" u="1"/>
        <n v="76784" u="1"/>
        <n v="15080" u="1"/>
        <n v="90740" u="1"/>
        <n v="2792" u="1"/>
        <n v="21748" u="1"/>
        <n v="47364" u="1"/>
        <n v="204" u="1"/>
        <n v="43124" u="1"/>
        <n v="6288" u="1"/>
        <n v="25896" u="1"/>
        <n v="119624" u="1"/>
        <n v="73656" u="1"/>
        <n v="133248" u="1"/>
        <n v="6648" u="1"/>
        <n v="5692" u="1"/>
        <n v="62252" u="1"/>
        <n v="78280" u="1"/>
        <n v="25652" u="1"/>
        <n v="33304" u="1"/>
        <n v="45516" u="1"/>
        <n v="98200" u="1"/>
        <n v="48964" u="1"/>
        <n v="59188" u="1"/>
        <n v="133364" u="1"/>
        <n v="87852" u="1"/>
        <n v="1540" u="1"/>
        <n v="61520" u="1"/>
        <n v="80792" u="1"/>
        <n v="1372" u="1"/>
        <n v="17192" u="1"/>
        <n v="81684" u="1"/>
        <n v="20184" u="1"/>
        <n v="26432" u="1"/>
        <n v="39408" u="1"/>
        <n v="41964" u="1"/>
        <n v="77464" u="1"/>
        <n v="133844" u="1"/>
        <n v="42856" u="1"/>
        <n v="68172" u="1"/>
        <n v="75272" u="1"/>
        <n v="81520" u="1"/>
        <n v="84076" u="1"/>
        <n v="2192" u="1"/>
        <n v="5400" u="1"/>
        <n v="22628" u="1"/>
        <n v="71336" u="1"/>
        <n v="78152" u="1"/>
        <n v="2992" u="1"/>
        <n v="33240" u="1"/>
        <n v="133516" u="1"/>
        <n v="23216" u="1"/>
        <n v="36100" u="1"/>
        <n v="58820" u="1"/>
        <n v="97828" u="1"/>
        <n v="54012" u="1"/>
        <n v="68332" u="1"/>
        <n v="76000" u="1"/>
        <n v="22100" u="1"/>
        <n v="78028" u="1"/>
        <n v="80584" u="1"/>
        <n v="584" u="1"/>
        <n v="52916" u="1"/>
        <n v="76648" u="1"/>
        <n v="41008" u="1"/>
        <n v="47540" u="1"/>
        <n v="48108" u="1"/>
        <n v="78960" u="1"/>
        <n v="80664" u="1"/>
        <n v="13364" u="1"/>
        <n v="22992" u="1"/>
        <n v="35652" u="1"/>
        <n v="48148" u="1"/>
        <n v="84436" u="1"/>
        <n v="10108" u="1"/>
        <n v="32516" u="1"/>
        <n v="96972" u="1"/>
        <n v="47620" u="1"/>
        <n v="81108" u="1"/>
        <n v="120584" u="1"/>
        <n v="50480" u="1"/>
        <n v="90804" u="1"/>
        <n v="28712" u="1"/>
        <n v="96524" u="1"/>
        <n v="6888" u="1"/>
        <n v="123828" u="1"/>
        <n v="47720" u="1"/>
        <n v="79928" u="1"/>
        <n v="69744" u="1"/>
        <n v="91368" u="1"/>
        <n v="53196" u="1"/>
        <n v="77776" u="1"/>
        <n v="77532" u="1"/>
        <n v="20708" u="1"/>
        <n v="47272" u="1"/>
        <n v="48408" u="1"/>
        <n v="78992" u="1"/>
        <n v="40760" u="1"/>
        <n v="66576" u="1"/>
        <n v="86740" u="1"/>
        <n v="96112" u="1"/>
        <n v="31956" u="1"/>
        <n v="69212" u="1"/>
        <n v="133164" u="1"/>
        <n v="71240" u="1"/>
        <n v="76352" u="1"/>
        <n v="50516" u="1"/>
        <n v="65600" u="1"/>
        <n v="77244" u="1"/>
        <n v="94568" u="1"/>
        <n v="7032" u="1"/>
        <n v="21772" u="1"/>
        <n v="45140" u="1"/>
        <n v="49400" u="1"/>
        <n v="80976" u="1"/>
        <n v="89780" u="1"/>
        <n v="98868" u="1"/>
        <n v="52544" u="1"/>
        <n v="62200" u="1"/>
        <n v="77892" u="1"/>
        <n v="24348" u="1"/>
        <n v="43192" u="1"/>
        <n v="45748" u="1"/>
        <n v="60516" u="1"/>
        <n v="83896" u="1"/>
        <n v="93268" u="1"/>
        <n v="22512" u="1"/>
        <n v="69736" u="1"/>
        <n v="78540" u="1"/>
        <n v="2800" u="1"/>
        <n v="56864" u="1"/>
        <n v="87384" u="1"/>
        <n v="134008" u="1"/>
        <n v="48080" u="1"/>
        <n v="76632" u="1"/>
        <n v="2412" u="1"/>
        <n v="23536" u="1"/>
        <n v="30920" u="1"/>
        <n v="39864" u="1"/>
        <n v="11232" u="1"/>
        <n v="34204" u="1"/>
        <n v="42156" u="1"/>
        <n v="75860" u="1"/>
        <n v="46436" u="1"/>
        <n v="66244" u="1"/>
        <n v="85840" u="1"/>
        <n v="59520" u="1"/>
      </sharedItems>
    </cacheField>
    <cacheField name="THREADID" numFmtId="0" sqlType="6">
      <sharedItems containsSemiMixedTypes="0" containsString="0" containsNumber="1" containsInteger="1" minValue="196" maxValue="139356" count="16">
        <n v="75456"/>
        <n v="76312"/>
        <n v="135232"/>
        <n v="78428"/>
        <n v="77828"/>
        <n v="78540"/>
        <n v="20260"/>
        <n v="76884"/>
        <n v="78648"/>
        <n v="78776"/>
        <n v="139356"/>
        <n v="137012"/>
        <n v="196" u="1"/>
        <n v="4312" u="1"/>
        <n v="11948" u="1"/>
        <n v="2932" u="1"/>
      </sharedItems>
    </cacheField>
    <cacheField name="EPOCH" numFmtId="0" sqlType="6">
      <sharedItems containsSemiMixedTypes="0" containsString="0" containsNumber="1" containsInteger="1" minValue="0" maxValue="596" count="597">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82" u="1"/>
        <n v="517" u="1"/>
        <n v="482" u="1"/>
        <n v="417" u="1"/>
        <n v="94" u="1"/>
        <n v="352" u="1"/>
        <n v="287" u="1"/>
        <n v="239" u="1"/>
        <n v="174" u="1"/>
        <n v="583" u="1"/>
        <n v="518" u="1"/>
        <n v="450" u="1"/>
        <n v="385" u="1"/>
        <n v="86" u="1"/>
        <n v="320" u="1"/>
        <n v="223" u="1"/>
        <n v="158" u="1"/>
        <n v="584" u="1"/>
        <n v="519" u="1"/>
        <n v="483" u="1"/>
        <n v="418" u="1"/>
        <n v="353" u="1"/>
        <n v="78" u="1"/>
        <n v="288" u="1"/>
        <n v="207" u="1"/>
        <n v="585" u="1"/>
        <n v="142" u="1"/>
        <n v="520" u="1"/>
        <n v="451" u="1"/>
        <n v="386" u="1"/>
        <n v="321" u="1"/>
        <n v="70" u="1"/>
        <n v="256" u="1"/>
        <n v="191" u="1"/>
        <n v="586" u="1"/>
        <n v="521" u="1"/>
        <n v="127" u="1"/>
        <n v="484" u="1"/>
        <n v="419" u="1"/>
        <n v="354" u="1"/>
        <n v="289" u="1"/>
        <n v="63" u="1"/>
        <n v="240" u="1"/>
        <n v="175" u="1"/>
        <n v="587" u="1"/>
        <n v="522" u="1"/>
        <n v="119" u="1"/>
        <n v="452" u="1"/>
        <n v="387" u="1"/>
        <n v="322" u="1"/>
        <n v="257" u="1"/>
        <n v="59" u="1"/>
        <n v="224" u="1"/>
        <n v="159" u="1"/>
        <n v="588" u="1"/>
        <n v="523" u="1"/>
        <n v="485" u="1"/>
        <n v="111" u="1"/>
        <n v="420" u="1"/>
        <n v="355" u="1"/>
        <n v="290" u="1"/>
        <n v="55" u="1"/>
        <n v="208" u="1"/>
        <n v="589" u="1"/>
        <n v="143" u="1"/>
        <n v="524" u="1"/>
        <n v="453" u="1"/>
        <n v="103" u="1"/>
        <n v="388" u="1"/>
        <n v="323" u="1"/>
        <n v="258" u="1"/>
        <n v="51" u="1"/>
        <n v="192" u="1"/>
        <n v="590" u="1"/>
        <n v="525" u="1"/>
        <n v="486" u="1"/>
        <n v="421" u="1"/>
        <n v="95" u="1"/>
        <n v="356" u="1"/>
        <n v="291" u="1"/>
        <n v="241" u="1"/>
        <n v="176" u="1"/>
        <n v="591" u="1"/>
        <n v="526" u="1"/>
        <n v="454" u="1"/>
        <n v="389" u="1"/>
        <n v="87" u="1"/>
        <n v="324" u="1"/>
        <n v="259" u="1"/>
        <n v="225" u="1"/>
        <n v="160" u="1"/>
        <n v="592" u="1"/>
        <n v="527" u="1"/>
        <n v="487" u="1"/>
        <n v="422" u="1"/>
        <n v="357" u="1"/>
        <n v="79" u="1"/>
        <n v="292" u="1"/>
        <n v="209" u="1"/>
        <n v="593" u="1"/>
        <n v="144" u="1"/>
        <n v="528" u="1"/>
        <n v="455" u="1"/>
        <n v="390" u="1"/>
        <n v="325" u="1"/>
        <n v="71" u="1"/>
        <n v="260" u="1"/>
        <n v="193" u="1"/>
        <n v="594" u="1"/>
        <n v="529" u="1"/>
        <n v="128" u="1"/>
        <n v="488" u="1"/>
        <n v="423" u="1"/>
        <n v="358" u="1"/>
        <n v="293" u="1"/>
        <n v="242" u="1"/>
        <n v="177" u="1"/>
        <n v="595" u="1"/>
        <n v="530" u="1"/>
        <n v="120" u="1"/>
        <n v="456" u="1"/>
        <n v="391" u="1"/>
        <n v="326" u="1"/>
        <n v="261" u="1"/>
        <n v="226" u="1"/>
        <n v="161" u="1"/>
        <n v="596" u="1"/>
        <n v="531" u="1"/>
        <n v="489" u="1"/>
        <n v="112" u="1"/>
        <n v="424" u="1"/>
        <n v="359" u="1"/>
        <n v="294" u="1"/>
        <n v="210" u="1"/>
        <n v="145" u="1"/>
        <n v="532" u="1"/>
        <n v="457" u="1"/>
        <n v="104" u="1"/>
        <n v="392" u="1"/>
        <n v="327" u="1"/>
        <n v="262" u="1"/>
        <n v="194" u="1"/>
        <n v="533" u="1"/>
        <n v="129" u="1"/>
        <n v="490" u="1"/>
        <n v="425" u="1"/>
        <n v="96" u="1"/>
        <n v="360" u="1"/>
        <n v="295" u="1"/>
        <n v="243" u="1"/>
        <n v="178" u="1"/>
        <n v="534" u="1"/>
        <n v="458" u="1"/>
        <n v="393" u="1"/>
        <n v="88" u="1"/>
        <n v="328" u="1"/>
        <n v="263" u="1"/>
        <n v="227" u="1"/>
        <n v="162" u="1"/>
        <n v="535" u="1"/>
        <n v="491" u="1"/>
        <n v="426" u="1"/>
        <n v="361" u="1"/>
        <n v="80" u="1"/>
        <n v="296" u="1"/>
        <n v="211" u="1"/>
        <n v="146" u="1"/>
        <n v="536" u="1"/>
        <n v="459" u="1"/>
        <n v="394" u="1"/>
        <n v="329" u="1"/>
        <n v="72" u="1"/>
        <n v="264" u="1"/>
        <n v="195" u="1"/>
        <n v="537" u="1"/>
        <n v="130" u="1"/>
        <n v="492" u="1"/>
        <n v="427" u="1"/>
        <n v="362" u="1"/>
        <n v="297" u="1"/>
        <n v="64" u="1"/>
        <n v="244" u="1"/>
        <n v="179" u="1"/>
        <n v="538" u="1"/>
        <n v="121" u="1"/>
        <n v="460" u="1"/>
        <n v="395" u="1"/>
        <n v="330" u="1"/>
        <n v="265" u="1"/>
        <n v="60" u="1"/>
        <n v="228" u="1"/>
        <n v="163" u="1"/>
        <n v="539" u="1"/>
        <n v="493" u="1"/>
        <n v="113" u="1"/>
        <n v="428" u="1"/>
        <n v="363" u="1"/>
        <n v="298" u="1"/>
        <n v="56" u="1"/>
        <n v="212" u="1"/>
        <n v="147" u="1"/>
        <n v="540" u="1"/>
        <n v="461" u="1"/>
        <n v="105" u="1"/>
        <n v="396" u="1"/>
        <n v="331" u="1"/>
        <n v="266" u="1"/>
        <n v="52" u="1"/>
        <n v="196" u="1"/>
        <n v="541" u="1"/>
        <n v="131" u="1"/>
        <n v="494" u="1"/>
        <n v="429" u="1"/>
        <n v="97" u="1"/>
        <n v="364" u="1"/>
        <n v="299" u="1"/>
        <n v="245" u="1"/>
        <n v="180" u="1"/>
        <n v="542" u="1"/>
        <n v="462" u="1"/>
        <n v="397" u="1"/>
        <n v="89" u="1"/>
        <n v="332" u="1"/>
        <n v="267" u="1"/>
        <n v="229" u="1"/>
        <n v="164" u="1"/>
        <n v="543" u="1"/>
        <n v="495" u="1"/>
        <n v="430" u="1"/>
        <n v="365" u="1"/>
        <n v="81" u="1"/>
        <n v="300" u="1"/>
        <n v="213" u="1"/>
        <n v="148" u="1"/>
        <n v="544" u="1"/>
        <n v="463" u="1"/>
        <n v="398" u="1"/>
        <n v="333" u="1"/>
        <n v="73" u="1"/>
        <n v="268" u="1"/>
        <n v="197" u="1"/>
        <n v="545" u="1"/>
        <n v="132" u="1"/>
        <n v="496" u="1"/>
        <n v="431" u="1"/>
        <n v="366" u="1"/>
        <n v="301" u="1"/>
        <n v="65" u="1"/>
        <n v="246" u="1"/>
        <n v="181" u="1"/>
        <n v="546" u="1"/>
        <n v="122" u="1"/>
        <n v="464" u="1"/>
        <n v="399" u="1"/>
        <n v="334" u="1"/>
        <n v="269" u="1"/>
        <n v="230" u="1"/>
        <n v="165" u="1"/>
        <n v="547" u="1"/>
        <n v="497" u="1"/>
        <n v="114" u="1"/>
        <n v="432" u="1"/>
        <n v="367" u="1"/>
        <n v="302" u="1"/>
        <n v="214" u="1"/>
        <n v="149" u="1"/>
        <n v="548" u="1"/>
        <n v="465" u="1"/>
        <n v="106" u="1"/>
        <n v="400" u="1"/>
        <n v="335" u="1"/>
        <n v="270" u="1"/>
        <n v="198" u="1"/>
        <n v="549" u="1"/>
        <n v="133" u="1"/>
        <n v="498" u="1"/>
        <n v="433" u="1"/>
        <n v="98" u="1"/>
        <n v="368" u="1"/>
        <n v="303" u="1"/>
        <n v="247" u="1"/>
        <n v="182" u="1"/>
        <n v="550" u="1"/>
        <n v="466" u="1"/>
        <n v="401" u="1"/>
        <n v="90" u="1"/>
        <n v="336" u="1"/>
        <n v="271" u="1"/>
        <n v="231" u="1"/>
        <n v="166" u="1"/>
        <n v="551" u="1"/>
        <n v="499" u="1"/>
        <n v="434" u="1"/>
        <n v="369" u="1"/>
        <n v="82" u="1"/>
        <n v="304" u="1"/>
        <n v="215" u="1"/>
        <n v="150" u="1"/>
        <n v="552" u="1"/>
        <n v="467" u="1"/>
        <n v="402" u="1"/>
        <n v="337" u="1"/>
        <n v="74" u="1"/>
        <n v="272" u="1"/>
        <n v="199" u="1"/>
        <n v="553" u="1"/>
        <n v="134" u="1"/>
        <n v="500" u="1"/>
        <n v="435" u="1"/>
        <n v="370" u="1"/>
        <n v="305" u="1"/>
        <n v="66" u="1"/>
        <n v="248" u="1"/>
        <n v="183" u="1"/>
        <n v="554" u="1"/>
        <n v="123" u="1"/>
        <n v="468" u="1"/>
        <n v="403" u="1"/>
        <n v="338" u="1"/>
        <n v="273" u="1"/>
        <n v="61" u="1"/>
        <n v="232" u="1"/>
        <n v="167" u="1"/>
        <n v="555" u="1"/>
        <n v="501" u="1"/>
        <n v="115" u="1"/>
        <n v="436" u="1"/>
        <n v="371" u="1"/>
        <n v="306" u="1"/>
        <n v="57" u="1"/>
        <n v="216" u="1"/>
        <n v="151" u="1"/>
        <n v="556" u="1"/>
        <n v="469" u="1"/>
        <n v="107" u="1"/>
        <n v="404" u="1"/>
        <n v="339" u="1"/>
        <n v="274" u="1"/>
        <n v="53" u="1"/>
        <n v="200" u="1"/>
        <n v="557" u="1"/>
        <n v="135" u="1"/>
        <n v="502" u="1"/>
        <n v="437" u="1"/>
        <n v="99" u="1"/>
        <n v="372" u="1"/>
        <n v="307" u="1"/>
        <n v="249" u="1"/>
        <n v="184" u="1"/>
        <n v="558" u="1"/>
        <n v="470" u="1"/>
        <n v="405" u="1"/>
        <n v="91" u="1"/>
        <n v="340" u="1"/>
        <n v="275" u="1"/>
        <n v="233" u="1"/>
        <n v="168" u="1"/>
        <n v="559" u="1"/>
        <n v="503" u="1"/>
        <n v="438" u="1"/>
        <n v="373" u="1"/>
        <n v="83" u="1"/>
        <n v="308" u="1"/>
        <n v="217" u="1"/>
        <n v="152" u="1"/>
        <n v="560" u="1"/>
        <n v="471" u="1"/>
        <n v="406" u="1"/>
        <n v="341" u="1"/>
        <n v="75" u="1"/>
        <n v="276" u="1"/>
        <n v="201" u="1"/>
        <n v="561" u="1"/>
        <n v="136" u="1"/>
        <n v="504" u="1"/>
        <n v="439" u="1"/>
        <n v="374" u="1"/>
        <n v="309" u="1"/>
        <n v="67" u="1"/>
        <n v="250" u="1"/>
        <n v="185" u="1"/>
        <n v="562" u="1"/>
        <n v="124" u="1"/>
        <n v="472" u="1"/>
        <n v="407" u="1"/>
        <n v="342" u="1"/>
        <n v="277" u="1"/>
        <n v="234" u="1"/>
        <n v="169" u="1"/>
        <n v="563" u="1"/>
        <n v="505" u="1"/>
        <n v="116" u="1"/>
        <n v="440" u="1"/>
        <n v="375" u="1"/>
        <n v="310" u="1"/>
        <n v="218" u="1"/>
        <n v="153" u="1"/>
        <n v="564" u="1"/>
        <n v="473" u="1"/>
        <n v="108" u="1"/>
        <n v="408" u="1"/>
        <n v="343" u="1"/>
        <n v="278" u="1"/>
        <n v="202" u="1"/>
        <n v="565" u="1"/>
        <n v="137" u="1"/>
        <n v="506" u="1"/>
        <n v="441" u="1"/>
        <n v="100" u="1"/>
        <n v="376" u="1"/>
        <n v="311" u="1"/>
        <n v="251" u="1"/>
        <n v="186" u="1"/>
        <n v="566" u="1"/>
        <n v="474" u="1"/>
        <n v="409" u="1"/>
        <n v="92" u="1"/>
        <n v="344" u="1"/>
        <n v="279" u="1"/>
        <n v="235" u="1"/>
        <n v="170" u="1"/>
        <n v="567" u="1"/>
        <n v="507" u="1"/>
        <n v="442" u="1"/>
        <n v="377" u="1"/>
        <n v="84" u="1"/>
        <n v="312" u="1"/>
        <n v="219" u="1"/>
        <n v="154" u="1"/>
        <n v="568" u="1"/>
        <n v="475" u="1"/>
        <n v="410" u="1"/>
        <n v="345" u="1"/>
        <n v="76" u="1"/>
        <n v="280" u="1"/>
        <n v="203" u="1"/>
        <n v="569" u="1"/>
        <n v="138" u="1"/>
        <n v="508" u="1"/>
        <n v="443" u="1"/>
        <n v="378" u="1"/>
        <n v="313" u="1"/>
        <n v="68" u="1"/>
        <n v="252" u="1"/>
        <n v="187" u="1"/>
        <n v="570" u="1"/>
        <n v="125" u="1"/>
        <n v="476" u="1"/>
        <n v="411" u="1"/>
        <n v="346" u="1"/>
        <n v="281" u="1"/>
        <n v="62" u="1"/>
        <n v="236" u="1"/>
        <n v="171" u="1"/>
        <n v="571" u="1"/>
        <n v="509" u="1"/>
        <n v="117" u="1"/>
        <n v="444" u="1"/>
        <n v="379" u="1"/>
        <n v="314" u="1"/>
        <n v="58" u="1"/>
        <n v="220" u="1"/>
        <n v="155" u="1"/>
        <n v="572" u="1"/>
        <n v="477" u="1"/>
        <n v="109" u="1"/>
        <n v="412" u="1"/>
        <n v="347" u="1"/>
        <n v="282" u="1"/>
        <n v="54" u="1"/>
        <n v="204" u="1"/>
        <n v="573" u="1"/>
        <n v="139" u="1"/>
        <n v="510" u="1"/>
        <n v="445" u="1"/>
        <n v="101" u="1"/>
        <n v="380" u="1"/>
        <n v="315" u="1"/>
        <n v="253" u="1"/>
        <n v="50" u="1"/>
        <n v="188" u="1"/>
        <n v="574" u="1"/>
        <n v="478" u="1"/>
        <n v="413" u="1"/>
        <n v="93" u="1"/>
        <n v="348" u="1"/>
        <n v="283" u="1"/>
        <n v="237" u="1"/>
        <n v="172" u="1"/>
        <n v="575" u="1"/>
        <n v="511" u="1"/>
        <n v="446" u="1"/>
        <n v="381" u="1"/>
        <n v="85" u="1"/>
        <n v="316" u="1"/>
        <n v="221" u="1"/>
        <n v="156" u="1"/>
        <n v="576" u="1"/>
        <n v="479" u="1"/>
        <n v="414" u="1"/>
        <n v="349" u="1"/>
        <n v="77" u="1"/>
        <n v="284" u="1"/>
        <n v="205" u="1"/>
        <n v="577" u="1"/>
        <n v="140" u="1"/>
        <n v="512" u="1"/>
        <n v="447" u="1"/>
        <n v="382" u="1"/>
        <n v="317" u="1"/>
        <n v="69" u="1"/>
        <n v="254" u="1"/>
        <n v="189" u="1"/>
        <n v="578" u="1"/>
        <n v="513" u="1"/>
        <n v="126" u="1"/>
        <n v="480" u="1"/>
        <n v="415" u="1"/>
        <n v="350" u="1"/>
        <n v="285" u="1"/>
        <n v="238" u="1"/>
        <n v="173" u="1"/>
        <n v="579" u="1"/>
        <n v="514" u="1"/>
        <n v="118" u="1"/>
        <n v="448" u="1"/>
        <n v="383" u="1"/>
        <n v="318" u="1"/>
        <n v="222" u="1"/>
        <n v="157" u="1"/>
        <n v="580" u="1"/>
        <n v="515" u="1"/>
        <n v="481" u="1"/>
        <n v="110" u="1"/>
        <n v="416" u="1"/>
        <n v="351" u="1"/>
        <n v="286" u="1"/>
        <n v="206" u="1"/>
        <n v="581" u="1"/>
        <n v="141" u="1"/>
        <n v="516" u="1"/>
        <n v="449" u="1"/>
        <n v="102" u="1"/>
        <n v="384" u="1"/>
        <n v="319" u="1"/>
        <n v="255" u="1"/>
        <n v="190" u="1"/>
      </sharedItems>
    </cacheField>
    <cacheField name="MSE_T" numFmtId="0" sqlType="6">
      <sharedItems containsSemiMixedTypes="0" containsString="0" containsNumber="1" minValue="1.02098892966751E-4" maxValue="0.31467604637146002"/>
    </cacheField>
    <cacheField name="MSE_V" numFmtId="0" sqlType="6">
      <sharedItems containsSemiMixedTypes="0" containsString="0" containsNumber="1" containsInteger="1" minValue="0" maxValue="0" count="1">
        <n v="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gcaglion" refreshedDate="43157.963595949077" createdVersion="6" refreshedVersion="5" minRefreshableVersion="3" recordCount="1295760">
  <cacheSource type="external" connectionId="3"/>
  <cacheFields count="15">
    <cacheField name="PROCESSID" numFmtId="0" sqlType="6">
      <sharedItems containsSemiMixedTypes="0" containsString="0" containsNumber="1" containsInteger="1" minValue="204" maxValue="140228" count="197">
        <n v="20328"/>
        <n v="43024"/>
        <n v="50312"/>
        <n v="51744"/>
        <n v="76116"/>
        <n v="76168"/>
        <n v="77480"/>
        <n v="77672"/>
        <n v="77812"/>
        <n v="78500"/>
        <n v="140220"/>
        <n v="140228"/>
        <n v="82796" u="1"/>
        <n v="57572" u="1"/>
        <n v="134852" u="1"/>
        <n v="1932" u="1"/>
        <n v="3236" u="1"/>
        <n v="139476" u="1"/>
        <n v="7100" u="1"/>
        <n v="36028" u="1"/>
        <n v="84052" u="1"/>
        <n v="92856" u="1"/>
        <n v="137000" u="1"/>
        <n v="13468" u="1"/>
        <n v="136024" u="1"/>
        <n v="24204" u="1"/>
        <n v="44892" u="1"/>
        <n v="134400" u="1"/>
        <n v="39232" u="1"/>
        <n v="133912" u="1"/>
        <n v="43512" u="1"/>
        <n v="48340" u="1"/>
        <n v="83400" u="1"/>
        <n v="38136" u="1"/>
        <n v="137196" u="1"/>
        <n v="15344" u="1"/>
        <n v="18280" u="1"/>
        <n v="43552" u="1"/>
        <n v="54912" u="1"/>
        <n v="80640" u="1"/>
        <n v="58908" u="1"/>
        <n v="138208" u="1"/>
        <n v="44444" u="1"/>
        <n v="48420" u="1"/>
        <n v="137152" u="1"/>
        <n v="24416" u="1"/>
        <n v="32652" u="1"/>
        <n v="35660" u="1"/>
        <n v="46736" u="1"/>
        <n v="59232" u="1"/>
        <n v="76784" u="1"/>
        <n v="139220" u="1"/>
        <n v="15080" u="1"/>
        <n v="2792" u="1"/>
        <n v="21748" u="1"/>
        <n v="47364" u="1"/>
        <n v="137756" u="1"/>
        <n v="204" u="1"/>
        <n v="43124" u="1"/>
        <n v="134428" u="1"/>
        <n v="137268" u="1"/>
        <n v="137836" u="1"/>
        <n v="6288" u="1"/>
        <n v="25896" u="1"/>
        <n v="73656" u="1"/>
        <n v="137792" u="1"/>
        <n v="6648" u="1"/>
        <n v="5692" u="1"/>
        <n v="62252" u="1"/>
        <n v="78280" u="1"/>
        <n v="25652" u="1"/>
        <n v="33304" u="1"/>
        <n v="45516" u="1"/>
        <n v="59188" u="1"/>
        <n v="133648" u="1"/>
        <n v="136204" u="1"/>
        <n v="87852" u="1"/>
        <n v="1540" u="1"/>
        <n v="61520" u="1"/>
        <n v="134172" u="1"/>
        <n v="134740" u="1"/>
        <n v="137864" u="1"/>
        <n v="1372" u="1"/>
        <n v="17192" u="1"/>
        <n v="81684" u="1"/>
        <n v="134820" u="1"/>
        <n v="20184" u="1"/>
        <n v="26432" u="1"/>
        <n v="39408" u="1"/>
        <n v="41964" u="1"/>
        <n v="42856" u="1"/>
        <n v="68172" u="1"/>
        <n v="75272" u="1"/>
        <n v="81520" u="1"/>
        <n v="84076" u="1"/>
        <n v="2192" u="1"/>
        <n v="22628" u="1"/>
        <n v="78152" u="1"/>
        <n v="2992" u="1"/>
        <n v="135220" u="1"/>
        <n v="23216" u="1"/>
        <n v="36100" u="1"/>
        <n v="58820" u="1"/>
        <n v="133312" u="1"/>
        <n v="136152" u="1"/>
        <n v="137856" u="1"/>
        <n v="54012" u="1"/>
        <n v="68332" u="1"/>
        <n v="22100" u="1"/>
        <n v="51192" u="1"/>
        <n v="73200" u="1"/>
        <n v="80584" u="1"/>
        <n v="123752" u="1"/>
        <n v="584" u="1"/>
        <n v="1848" u="1"/>
        <n v="52916" u="1"/>
        <n v="136960" u="1"/>
        <n v="47540" u="1"/>
        <n v="48108" u="1"/>
        <n v="65612" u="1"/>
        <n v="80664" u="1"/>
        <n v="134768" u="1"/>
        <n v="137608" u="1"/>
        <n v="13364" u="1"/>
        <n v="22992" u="1"/>
        <n v="35652" u="1"/>
        <n v="48148" u="1"/>
        <n v="84436" u="1"/>
        <n v="10108" u="1"/>
        <n v="32516" u="1"/>
        <n v="96972" u="1"/>
        <n v="47620" u="1"/>
        <n v="133100" u="1"/>
        <n v="133384" u="1"/>
        <n v="138212" u="1"/>
        <n v="50480" u="1"/>
        <n v="28712" u="1"/>
        <n v="6888" u="1"/>
        <n v="94576" u="1"/>
        <n v="137680" u="1"/>
        <n v="47720" u="1"/>
        <n v="79928" u="1"/>
        <n v="69744" u="1"/>
        <n v="138204" u="1"/>
        <n v="53196" u="1"/>
        <n v="77492" u="1"/>
        <n v="77532" u="1"/>
        <n v="134752" u="1"/>
        <n v="20708" u="1"/>
        <n v="47272" u="1"/>
        <n v="48408" u="1"/>
        <n v="137388" u="1"/>
        <n v="40760" u="1"/>
        <n v="66576" u="1"/>
        <n v="134708" u="1"/>
        <n v="31956" u="1"/>
        <n v="69212" u="1"/>
        <n v="71240" u="1"/>
        <n v="76352" u="1"/>
        <n v="120656" u="1"/>
        <n v="134664" u="1"/>
        <n v="137788" u="1"/>
        <n v="50516" u="1"/>
        <n v="65600" u="1"/>
        <n v="77244" u="1"/>
        <n v="94568" u="1"/>
        <n v="7032" u="1"/>
        <n v="45140" u="1"/>
        <n v="49400" u="1"/>
        <n v="89780" u="1"/>
        <n v="62200" u="1"/>
        <n v="77892" u="1"/>
        <n v="24348" u="1"/>
        <n v="43192" u="1"/>
        <n v="60516" u="1"/>
        <n v="93268" u="1"/>
        <n v="136120" u="1"/>
        <n v="137824" u="1"/>
        <n v="22512" u="1"/>
        <n v="69736" u="1"/>
        <n v="78540" u="1"/>
        <n v="91320" u="1"/>
        <n v="2800" u="1"/>
        <n v="56864" u="1"/>
        <n v="48080" u="1"/>
        <n v="133520" u="1"/>
        <n v="2412" u="1"/>
        <n v="23536" u="1"/>
        <n v="30920" u="1"/>
        <n v="39864" u="1"/>
        <n v="11232" u="1"/>
        <n v="42156" u="1"/>
        <n v="75860" u="1"/>
        <n v="123572" u="1"/>
        <n v="46436" u="1"/>
        <n v="59520" u="1"/>
        <n v="134976" u="1"/>
      </sharedItems>
    </cacheField>
    <cacheField name="THREADID" numFmtId="0" sqlType="6">
      <sharedItems containsSemiMixedTypes="0" containsString="0" containsNumber="1" containsInteger="1" minValue="59804" maxValue="139356" count="12">
        <n v="76312"/>
        <n v="135232"/>
        <n v="59804"/>
        <n v="78428"/>
        <n v="78464"/>
        <n v="77828"/>
        <n v="78540"/>
        <n v="76884"/>
        <n v="78648"/>
        <n v="78776"/>
        <n v="139356"/>
        <n v="137012"/>
      </sharedItems>
    </cacheField>
    <cacheField name="RUNSET" numFmtId="0" sqlType="12">
      <sharedItems count="2">
        <s v="IN-SAMPLE"/>
        <s v="OUT-OF-SAMPLE"/>
      </sharedItems>
    </cacheField>
    <cacheField name="NETPROCESSID" numFmtId="0" sqlType="6">
      <sharedItems containsSemiMixedTypes="0" containsString="0" containsNumber="1" containsInteger="1" minValue="0" maxValue="140228" count="11">
        <n v="20328"/>
        <n v="43024"/>
        <n v="76168"/>
        <n v="51744"/>
        <n v="77480"/>
        <n v="77672"/>
        <n v="77812"/>
        <n v="78500"/>
        <n v="140220"/>
        <n v="140228"/>
        <n v="0" u="1"/>
      </sharedItems>
    </cacheField>
    <cacheField name="NETTHREADID" numFmtId="0" sqlType="6">
      <sharedItems containsSemiMixedTypes="0" containsString="0" containsNumber="1" containsInteger="1" minValue="76312" maxValue="139356" count="10">
        <n v="76312"/>
        <n v="135232"/>
        <n v="77828"/>
        <n v="78428"/>
        <n v="78540"/>
        <n v="76884"/>
        <n v="78648"/>
        <n v="78776"/>
        <n v="139356"/>
        <n v="137012"/>
      </sharedItems>
    </cacheField>
    <cacheField name="POS" numFmtId="0" sqlType="6">
      <sharedItems containsSemiMixedTypes="0" containsString="0" containsNumber="1" containsInteger="1" minValue="0" maxValue="59799"/>
    </cacheField>
    <cacheField name="FEATURE" numFmtId="0" sqlType="12">
      <sharedItems count="4">
        <s v="OPEN"/>
        <s v="HIGH"/>
        <s v="LOW"/>
        <s v="CLOSE"/>
      </sharedItems>
    </cacheField>
    <cacheField name="ACTUAL" numFmtId="0" sqlType="6">
      <sharedItems containsString="0" containsBlank="1" count="1">
        <m/>
      </sharedItems>
    </cacheField>
    <cacheField name="PREDICTED" numFmtId="0" sqlType="6">
      <sharedItems containsString="0" containsBlank="1" count="1">
        <m/>
      </sharedItems>
    </cacheField>
    <cacheField name="ERROR" numFmtId="0" sqlType="6">
      <sharedItems containsString="0" containsBlank="1" count="1">
        <m/>
      </sharedItems>
    </cacheField>
    <cacheField name="ACTUALTRS" numFmtId="0" sqlType="6">
      <sharedItems containsSemiMixedTypes="0" containsString="0" containsNumber="1" minValue="-1.00000011920929" maxValue="1"/>
    </cacheField>
    <cacheField name="PREDICTEDTRS" numFmtId="0" sqlType="6">
      <sharedItems containsSemiMixedTypes="0" containsString="0" containsNumber="1" minValue="-0.98163783550262496" maxValue="0.81332200765609697"/>
    </cacheField>
    <cacheField name="ERRORTRS" numFmtId="0" sqlType="6">
      <sharedItems containsSemiMixedTypes="0" containsString="0" containsNumber="1" minValue="2.2351741790771501E-8" maxValue="1.8223857879638701"/>
    </cacheField>
    <cacheField name="BARWIDTH" numFmtId="0" sqlType="6">
      <sharedItems containsString="0" containsBlank="1" count="1">
        <m/>
      </sharedItems>
    </cacheField>
    <cacheField name="ERRORP" numFmtId="0" sqlType="6">
      <sharedItems containsString="0" containsBlank="1" count="1">
        <m/>
      </sharedItems>
    </cacheField>
  </cacheFields>
  <extLst>
    <ext xmlns:x14="http://schemas.microsoft.com/office/spreadsheetml/2009/9/main" uri="{725AE2AE-9491-48be-B2B4-4EB974FC3084}">
      <x14:pivotCacheDefinition pivotCacheId="2"/>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34"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1" fieldListSortAscending="1">
  <location ref="A1:B52" firstHeaderRow="1" firstDataRow="1" firstDataCol="1"/>
  <pivotFields count="5">
    <pivotField showAll="0">
      <items count="194">
        <item h="1" m="1" x="53"/>
        <item h="1" m="1" x="107"/>
        <item h="1" m="1" x="75"/>
        <item h="1" m="1" x="72"/>
        <item h="1" x="0"/>
        <item h="1" m="1" x="15"/>
        <item h="1" m="1" x="89"/>
        <item h="1" m="1" x="181"/>
        <item h="1" m="1" x="50"/>
        <item h="1" m="1" x="175"/>
        <item h="1" m="1" x="94"/>
        <item h="1" m="1" x="90"/>
        <item h="1" m="1" x="61"/>
        <item h="1" m="1" x="55"/>
        <item h="1" m="1" x="60"/>
        <item h="1" m="1" x="130"/>
        <item h="1" m="1" x="156"/>
        <item h="1" m="1" x="16"/>
        <item h="1" m="1" x="120"/>
        <item h="1" m="1" x="185"/>
        <item h="1" m="1" x="115"/>
        <item h="1" m="1" x="21"/>
        <item h="1" m="1" x="48"/>
        <item h="1" m="1" x="33"/>
        <item h="1" m="1" x="32"/>
        <item h="1" m="1" x="76"/>
        <item h="1" m="1" x="34"/>
        <item h="1" m="1" x="78"/>
        <item h="1" x="1"/>
        <item h="1" m="1" x="139"/>
        <item h="1" m="1" x="51"/>
        <item h="1" m="1" x="157"/>
        <item h="1" m="1" x="104"/>
        <item h="1" m="1" x="172"/>
        <item h="1" m="1" x="91"/>
        <item h="1" m="1" x="116"/>
        <item h="1" m="1" x="97"/>
        <item h="1" m="1" x="182"/>
        <item h="1" m="1" x="24"/>
        <item h="1" m="1" x="166"/>
        <item h="1" m="1" x="64"/>
        <item h="1" m="1" x="56"/>
        <item h="1" m="1" x="79"/>
        <item h="1" m="1" x="128"/>
        <item h="1" m="1" x="25"/>
        <item h="1" m="1" x="183"/>
        <item h="1" m="1" x="147"/>
        <item h="1" m="1" x="121"/>
        <item h="1" m="1" x="42"/>
        <item h="1" m="1" x="95"/>
        <item h="1" m="1" x="65"/>
        <item h="1" m="1" x="186"/>
        <item h="1" m="1" x="117"/>
        <item h="1" m="1" x="43"/>
        <item h="1" m="1" x="17"/>
        <item h="1" m="1" x="98"/>
        <item h="1" m="1" x="28"/>
        <item h="1" m="1" x="80"/>
        <item h="1" m="1" x="184"/>
        <item h="1" m="1" x="143"/>
        <item h="1" m="1" x="110"/>
        <item h="1" m="1" x="81"/>
        <item h="1" m="1" x="187"/>
        <item h="1" m="1" x="12"/>
        <item h="1" m="1" x="84"/>
        <item h="1" x="2"/>
        <item h="1" m="1" x="54"/>
        <item h="1" m="1" x="167"/>
        <item h="1" m="1" x="29"/>
        <item h="1" m="1" x="35"/>
        <item h="1" m="1" x="39"/>
        <item h="1" m="1" x="26"/>
        <item h="1" m="1" x="158"/>
        <item h="1" m="1" x="66"/>
        <item h="1" m="1" x="168"/>
        <item h="1" m="1" x="189"/>
        <item h="1" m="1" x="44"/>
        <item h="1" m="1" x="140"/>
        <item h="1" m="1" x="52"/>
        <item h="1" m="1" x="111"/>
        <item h="1" m="1" x="123"/>
        <item h="1" m="1" x="132"/>
        <item h="1" m="1" x="179"/>
        <item h="1" m="1" x="112"/>
        <item h="1" m="1" x="118"/>
        <item h="1" m="1" x="30"/>
        <item h="1" m="1" x="141"/>
        <item h="1" m="1" x="40"/>
        <item h="1" m="1" x="68"/>
        <item h="1" m="1" x="22"/>
        <item h="1" m="1" x="159"/>
        <item h="1" m="1" x="126"/>
        <item h="1" m="1" x="152"/>
        <item x="3"/>
        <item h="1" m="1" x="163"/>
        <item h="1" m="1" x="108"/>
        <item h="1" m="1" x="136"/>
        <item h="1" m="1" x="101"/>
        <item h="1" m="1" x="36"/>
        <item h="1" m="1" x="176"/>
        <item h="1" m="1" x="14"/>
        <item h="1" m="1" x="99"/>
        <item h="1" m="1" x="38"/>
        <item h="1" m="1" x="69"/>
        <item h="1" m="1" x="45"/>
        <item h="1" m="1" x="192"/>
        <item h="1" m="1" x="27"/>
        <item h="1" m="1" x="169"/>
        <item h="1" m="1" x="73"/>
        <item h="1" m="1" x="164"/>
        <item h="1" m="1" x="62"/>
        <item h="1" m="1" x="153"/>
        <item h="1" m="1" x="190"/>
        <item h="1" m="1" x="144"/>
        <item h="1" m="1" x="85"/>
        <item h="1" m="1" x="102"/>
        <item h="1" m="1" x="148"/>
        <item h="1" m="1" x="173"/>
        <item h="1" m="1" x="134"/>
        <item h="1" m="1" x="150"/>
        <item h="1" m="1" x="92"/>
        <item h="1" m="1" x="58"/>
        <item h="1" m="1" x="86"/>
        <item h="1" m="1" x="46"/>
        <item h="1" m="1" x="188"/>
        <item h="1" m="1" x="103"/>
        <item h="1" x="4"/>
        <item h="1" m="1" x="151"/>
        <item h="1" m="1" x="180"/>
        <item h="1" m="1" x="109"/>
        <item h="1" m="1" x="47"/>
        <item h="1" m="1" x="154"/>
        <item h="1" m="1" x="82"/>
        <item h="1" x="5"/>
        <item h="1" x="6"/>
        <item h="1" m="1" x="138"/>
        <item h="1" x="7"/>
        <item h="1" m="1" x="137"/>
        <item h="1" x="8"/>
        <item h="1" m="1" x="165"/>
        <item h="1" m="1" x="105"/>
        <item h="1" m="1" x="18"/>
        <item h="1" m="1" x="93"/>
        <item h="1" m="1" x="63"/>
        <item h="1" x="9"/>
        <item h="1" m="1" x="174"/>
        <item h="1" m="1" x="113"/>
        <item h="1" m="1" x="142"/>
        <item h="1" m="1" x="133"/>
        <item h="1" m="1" x="106"/>
        <item h="1" m="1" x="37"/>
        <item h="1" m="1" x="114"/>
        <item h="1" m="1" x="74"/>
        <item h="1" m="1" x="160"/>
        <item h="1" m="1" x="124"/>
        <item h="1" m="1" x="87"/>
        <item h="1" m="1" x="77"/>
        <item h="1" m="1" x="13"/>
        <item h="1" m="1" x="31"/>
        <item h="1" m="1" x="170"/>
        <item h="1" m="1" x="19"/>
        <item h="1" m="1" x="88"/>
        <item h="1" m="1" x="119"/>
        <item h="1" m="1" x="191"/>
        <item h="1" m="1" x="145"/>
        <item h="1" m="1" x="177"/>
        <item h="1" m="1" x="71"/>
        <item h="1" m="1" x="161"/>
        <item h="1" m="1" x="49"/>
        <item h="1" m="1" x="127"/>
        <item h="1" m="1" x="135"/>
        <item h="1" m="1" x="20"/>
        <item h="1" m="1" x="171"/>
        <item h="1" m="1" x="155"/>
        <item h="1" m="1" x="146"/>
        <item h="1" m="1" x="129"/>
        <item h="1" m="1" x="122"/>
        <item h="1" m="1" x="100"/>
        <item h="1" m="1" x="67"/>
        <item h="1" m="1" x="162"/>
        <item h="1" m="1" x="57"/>
        <item h="1" m="1" x="125"/>
        <item h="1" m="1" x="23"/>
        <item h="1" m="1" x="131"/>
        <item h="1" m="1" x="149"/>
        <item h="1" m="1" x="59"/>
        <item h="1" m="1" x="70"/>
        <item h="1" m="1" x="96"/>
        <item h="1" m="1" x="83"/>
        <item h="1" m="1" x="178"/>
        <item h="1" m="1" x="41"/>
        <item h="1" x="10"/>
        <item h="1" x="11"/>
        <item t="default"/>
      </items>
    </pivotField>
    <pivotField showAll="0">
      <items count="17">
        <item m="1" x="12"/>
        <item m="1" x="15"/>
        <item m="1" x="13"/>
        <item m="1" x="14"/>
        <item x="6"/>
        <item x="0"/>
        <item x="1"/>
        <item x="7"/>
        <item x="4"/>
        <item x="3"/>
        <item x="5"/>
        <item x="8"/>
        <item x="9"/>
        <item x="2"/>
        <item x="11"/>
        <item x="10"/>
        <item t="default"/>
      </items>
    </pivotField>
    <pivotField axis="axisRow" showAll="0">
      <items count="5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29"/>
        <item m="1" x="121"/>
        <item m="1" x="257"/>
        <item m="1" x="388"/>
        <item m="1" x="519"/>
        <item m="1" x="111"/>
        <item m="1" x="248"/>
        <item m="1" x="379"/>
        <item m="1" x="510"/>
        <item m="1" x="101"/>
        <item m="1" x="239"/>
        <item m="1" x="370"/>
        <item m="1" x="501"/>
        <item m="1" x="91"/>
        <item m="1" x="230"/>
        <item m="1" x="297"/>
        <item m="1" x="361"/>
        <item m="1" x="428"/>
        <item m="1" x="492"/>
        <item m="1" x="560"/>
        <item m="1" x="81"/>
        <item m="1" x="155"/>
        <item m="1" x="221"/>
        <item m="1" x="288"/>
        <item m="1" x="352"/>
        <item m="1" x="419"/>
        <item m="1" x="483"/>
        <item m="1" x="551"/>
        <item m="1" x="72"/>
        <item m="1" x="146"/>
        <item m="1" x="213"/>
        <item m="1" x="280"/>
        <item m="1" x="344"/>
        <item m="1" x="411"/>
        <item m="1" x="475"/>
        <item m="1" x="543"/>
        <item m="1" x="63"/>
        <item m="1" x="136"/>
        <item m="1" x="204"/>
        <item m="1" x="271"/>
        <item m="1" x="335"/>
        <item m="1" x="402"/>
        <item m="1" x="466"/>
        <item m="1" x="534"/>
        <item m="1" x="54"/>
        <item m="1" x="127"/>
        <item m="1" x="196"/>
        <item m="1" x="263"/>
        <item m="1" x="327"/>
        <item m="1" x="394"/>
        <item m="1" x="458"/>
        <item m="1" x="525"/>
        <item m="1" x="592"/>
        <item m="1" x="117"/>
        <item m="1" x="187"/>
        <item m="1" x="253"/>
        <item m="1" x="318"/>
        <item m="1" x="384"/>
        <item m="1" x="449"/>
        <item m="1" x="515"/>
        <item m="1" x="583"/>
        <item m="1" x="107"/>
        <item m="1" x="179"/>
        <item m="1" x="244"/>
        <item m="1" x="310"/>
        <item m="1" x="375"/>
        <item m="1" x="441"/>
        <item m="1" x="506"/>
        <item m="1" x="574"/>
        <item m="1" x="96"/>
        <item m="1" x="169"/>
        <item m="1" x="234"/>
        <item m="1" x="301"/>
        <item m="1" x="365"/>
        <item m="1" x="432"/>
        <item m="1" x="496"/>
        <item m="1" x="565"/>
        <item m="1" x="86"/>
        <item m="1" x="160"/>
        <item m="1" x="193"/>
        <item m="1" x="225"/>
        <item m="1" x="260"/>
        <item m="1" x="292"/>
        <item m="1" x="324"/>
        <item m="1" x="356"/>
        <item m="1" x="391"/>
        <item m="1" x="423"/>
        <item m="1" x="455"/>
        <item m="1" x="487"/>
        <item m="1" x="522"/>
        <item m="1" x="555"/>
        <item m="1" x="589"/>
        <item m="1" x="76"/>
        <item m="1" x="114"/>
        <item m="1" x="150"/>
        <item m="1" x="184"/>
        <item m="1" x="216"/>
        <item m="1" x="250"/>
        <item m="1" x="283"/>
        <item m="1" x="315"/>
        <item m="1" x="347"/>
        <item m="1" x="381"/>
        <item m="1" x="414"/>
        <item m="1" x="446"/>
        <item m="1" x="478"/>
        <item m="1" x="512"/>
        <item m="1" x="546"/>
        <item m="1" x="579"/>
        <item m="1" x="66"/>
        <item m="1" x="103"/>
        <item m="1" x="140"/>
        <item m="1" x="175"/>
        <item m="1" x="208"/>
        <item m="1" x="241"/>
        <item m="1" x="275"/>
        <item m="1" x="307"/>
        <item m="1" x="339"/>
        <item m="1" x="372"/>
        <item m="1" x="406"/>
        <item m="1" x="438"/>
        <item m="1" x="470"/>
        <item m="1" x="503"/>
        <item m="1" x="538"/>
        <item m="1" x="571"/>
        <item m="1" x="58"/>
        <item m="1" x="93"/>
        <item m="1" x="131"/>
        <item m="1" x="166"/>
        <item m="1" x="200"/>
        <item m="1" x="232"/>
        <item m="1" x="267"/>
        <item m="1" x="299"/>
        <item m="1" x="331"/>
        <item m="1" x="363"/>
        <item m="1" x="398"/>
        <item m="1" x="430"/>
        <item m="1" x="462"/>
        <item m="1" x="494"/>
        <item m="1" x="530"/>
        <item m="1" x="562"/>
        <item m="1" x="596"/>
        <item m="1" x="83"/>
        <item m="1" x="122"/>
        <item m="1" x="157"/>
        <item m="1" x="191"/>
        <item m="1" x="223"/>
        <item m="1" x="258"/>
        <item m="1" x="290"/>
        <item m="1" x="322"/>
        <item m="1" x="354"/>
        <item m="1" x="389"/>
        <item m="1" x="421"/>
        <item m="1" x="453"/>
        <item m="1" x="485"/>
        <item m="1" x="520"/>
        <item m="1" x="553"/>
        <item m="1" x="587"/>
        <item m="1" x="74"/>
        <item m="1" x="112"/>
        <item m="1" x="148"/>
        <item m="1" x="183"/>
        <item m="1" x="215"/>
        <item m="1" x="249"/>
        <item m="1" x="282"/>
        <item m="1" x="314"/>
        <item m="1" x="346"/>
        <item m="1" x="380"/>
        <item m="1" x="413"/>
        <item m="1" x="445"/>
        <item m="1" x="477"/>
        <item m="1" x="511"/>
        <item m="1" x="545"/>
        <item m="1" x="578"/>
        <item m="1" x="65"/>
        <item m="1" x="102"/>
        <item m="1" x="139"/>
        <item m="1" x="174"/>
        <item m="1" x="207"/>
        <item m="1" x="240"/>
        <item m="1" x="274"/>
        <item m="1" x="306"/>
        <item m="1" x="338"/>
        <item m="1" x="371"/>
        <item m="1" x="405"/>
        <item m="1" x="437"/>
        <item m="1" x="469"/>
        <item m="1" x="502"/>
        <item m="1" x="537"/>
        <item m="1" x="570"/>
        <item m="1" x="57"/>
        <item m="1" x="92"/>
        <item m="1" x="130"/>
        <item m="1" x="165"/>
        <item m="1" x="199"/>
        <item m="1" x="231"/>
        <item m="1" x="266"/>
        <item m="1" x="298"/>
        <item m="1" x="330"/>
        <item m="1" x="362"/>
        <item m="1" x="397"/>
        <item m="1" x="429"/>
        <item m="1" x="461"/>
        <item m="1" x="493"/>
        <item m="1" x="528"/>
        <item m="1" x="561"/>
        <item m="1" x="595"/>
        <item m="1" x="82"/>
        <item m="1" x="100"/>
        <item m="1" x="120"/>
        <item m="1" x="138"/>
        <item m="1" x="156"/>
        <item m="1" x="173"/>
        <item m="1" x="190"/>
        <item m="1" x="206"/>
        <item m="1" x="222"/>
        <item m="1" x="238"/>
        <item m="1" x="256"/>
        <item m="1" x="273"/>
        <item m="1" x="289"/>
        <item m="1" x="305"/>
        <item m="1" x="321"/>
        <item m="1" x="337"/>
        <item m="1" x="353"/>
        <item m="1" x="369"/>
        <item m="1" x="387"/>
        <item m="1" x="404"/>
        <item m="1" x="420"/>
        <item m="1" x="436"/>
        <item m="1" x="452"/>
        <item m="1" x="468"/>
        <item m="1" x="484"/>
        <item m="1" x="500"/>
        <item m="1" x="518"/>
        <item m="1" x="536"/>
        <item m="1" x="552"/>
        <item m="1" x="569"/>
        <item m="1" x="586"/>
        <item m="1" x="56"/>
        <item m="1" x="73"/>
        <item m="1" x="90"/>
        <item m="1" x="110"/>
        <item m="1" x="129"/>
        <item m="1" x="147"/>
        <item m="1" x="164"/>
        <item m="1" x="182"/>
        <item m="1" x="198"/>
        <item m="1" x="214"/>
        <item m="1" x="229"/>
        <item m="1" x="247"/>
        <item m="1" x="265"/>
        <item m="1" x="281"/>
        <item m="1" x="296"/>
        <item m="1" x="313"/>
        <item m="1" x="329"/>
        <item m="1" x="345"/>
        <item m="1" x="360"/>
        <item m="1" x="378"/>
        <item m="1" x="396"/>
        <item m="1" x="412"/>
        <item m="1" x="427"/>
        <item m="1" x="444"/>
        <item m="1" x="460"/>
        <item m="1" x="476"/>
        <item m="1" x="491"/>
        <item m="1" x="509"/>
        <item m="1" x="527"/>
        <item m="1" x="544"/>
        <item m="1" x="559"/>
        <item m="1" x="577"/>
        <item m="1" x="594"/>
        <item m="1" x="64"/>
        <item m="1" x="80"/>
        <item m="1" x="99"/>
        <item m="1" x="119"/>
        <item m="1" x="137"/>
        <item m="1" x="154"/>
        <item m="1" x="172"/>
        <item m="1" x="189"/>
        <item m="1" x="205"/>
        <item m="1" x="220"/>
        <item m="1" x="237"/>
        <item m="1" x="255"/>
        <item m="1" x="272"/>
        <item m="1" x="287"/>
        <item m="1" x="304"/>
        <item m="1" x="320"/>
        <item m="1" x="336"/>
        <item m="1" x="351"/>
        <item m="1" x="368"/>
        <item m="1" x="386"/>
        <item m="1" x="403"/>
        <item m="1" x="418"/>
        <item m="1" x="435"/>
        <item m="1" x="451"/>
        <item m="1" x="467"/>
        <item m="1" x="482"/>
        <item m="1" x="499"/>
        <item m="1" x="517"/>
        <item m="1" x="535"/>
        <item m="1" x="550"/>
        <item m="1" x="568"/>
        <item m="1" x="585"/>
        <item m="1" x="55"/>
        <item m="1" x="71"/>
        <item m="1" x="89"/>
        <item m="1" x="109"/>
        <item m="1" x="128"/>
        <item m="1" x="145"/>
        <item m="1" x="163"/>
        <item m="1" x="181"/>
        <item m="1" x="197"/>
        <item m="1" x="212"/>
        <item m="1" x="228"/>
        <item m="1" x="246"/>
        <item m="1" x="264"/>
        <item m="1" x="279"/>
        <item m="1" x="295"/>
        <item m="1" x="312"/>
        <item m="1" x="328"/>
        <item m="1" x="343"/>
        <item m="1" x="359"/>
        <item m="1" x="377"/>
        <item m="1" x="395"/>
        <item m="1" x="410"/>
        <item m="1" x="426"/>
        <item m="1" x="443"/>
        <item m="1" x="459"/>
        <item m="1" x="474"/>
        <item m="1" x="490"/>
        <item m="1" x="508"/>
        <item m="1" x="526"/>
        <item m="1" x="542"/>
        <item m="1" x="558"/>
        <item m="1" x="576"/>
        <item m="1" x="593"/>
        <item m="1" x="62"/>
        <item m="1" x="79"/>
        <item m="1" x="98"/>
        <item m="1" x="118"/>
        <item m="1" x="135"/>
        <item m="1" x="153"/>
        <item m="1" x="171"/>
        <item m="1" x="188"/>
        <item m="1" x="203"/>
        <item m="1" x="219"/>
        <item m="1" x="236"/>
        <item m="1" x="254"/>
        <item m="1" x="270"/>
        <item m="1" x="286"/>
        <item m="1" x="303"/>
        <item m="1" x="319"/>
        <item m="1" x="334"/>
        <item m="1" x="350"/>
        <item m="1" x="367"/>
        <item m="1" x="385"/>
        <item m="1" x="401"/>
        <item m="1" x="417"/>
        <item m="1" x="434"/>
        <item m="1" x="450"/>
        <item m="1" x="465"/>
        <item m="1" x="481"/>
        <item m="1" x="498"/>
        <item m="1" x="516"/>
        <item m="1" x="533"/>
        <item m="1" x="549"/>
        <item m="1" x="567"/>
        <item m="1" x="584"/>
        <item m="1" x="53"/>
        <item m="1" x="70"/>
        <item m="1" x="88"/>
        <item m="1" x="108"/>
        <item m="1" x="126"/>
        <item m="1" x="144"/>
        <item m="1" x="162"/>
        <item m="1" x="180"/>
        <item m="1" x="195"/>
        <item m="1" x="211"/>
        <item m="1" x="227"/>
        <item m="1" x="245"/>
        <item m="1" x="262"/>
        <item m="1" x="278"/>
        <item m="1" x="294"/>
        <item m="1" x="311"/>
        <item m="1" x="326"/>
        <item m="1" x="342"/>
        <item m="1" x="358"/>
        <item m="1" x="376"/>
        <item m="1" x="393"/>
        <item m="1" x="409"/>
        <item m="1" x="425"/>
        <item m="1" x="442"/>
        <item m="1" x="457"/>
        <item m="1" x="473"/>
        <item m="1" x="489"/>
        <item m="1" x="507"/>
        <item m="1" x="524"/>
        <item m="1" x="541"/>
        <item m="1" x="557"/>
        <item m="1" x="575"/>
        <item m="1" x="591"/>
        <item m="1" x="61"/>
        <item m="1" x="78"/>
        <item m="1" x="97"/>
        <item m="1" x="116"/>
        <item m="1" x="134"/>
        <item m="1" x="152"/>
        <item m="1" x="170"/>
        <item m="1" x="186"/>
        <item m="1" x="202"/>
        <item m="1" x="218"/>
        <item m="1" x="235"/>
        <item m="1" x="252"/>
        <item m="1" x="269"/>
        <item m="1" x="285"/>
        <item m="1" x="302"/>
        <item m="1" x="317"/>
        <item m="1" x="333"/>
        <item m="1" x="349"/>
        <item m="1" x="366"/>
        <item m="1" x="383"/>
        <item m="1" x="400"/>
        <item m="1" x="416"/>
        <item m="1" x="433"/>
        <item m="1" x="448"/>
        <item m="1" x="464"/>
        <item m="1" x="480"/>
        <item m="1" x="497"/>
        <item m="1" x="514"/>
        <item m="1" x="532"/>
        <item m="1" x="548"/>
        <item m="1" x="566"/>
        <item m="1" x="582"/>
        <item m="1" x="52"/>
        <item m="1" x="69"/>
        <item m="1" x="87"/>
        <item m="1" x="106"/>
        <item m="1" x="125"/>
        <item m="1" x="143"/>
        <item m="1" x="161"/>
        <item m="1" x="178"/>
        <item m="1" x="194"/>
        <item m="1" x="210"/>
        <item m="1" x="226"/>
        <item m="1" x="243"/>
        <item m="1" x="261"/>
        <item m="1" x="277"/>
        <item m="1" x="293"/>
        <item m="1" x="309"/>
        <item m="1" x="325"/>
        <item m="1" x="341"/>
        <item m="1" x="357"/>
        <item m="1" x="374"/>
        <item m="1" x="392"/>
        <item m="1" x="408"/>
        <item m="1" x="424"/>
        <item m="1" x="440"/>
        <item m="1" x="456"/>
        <item m="1" x="472"/>
        <item m="1" x="488"/>
        <item m="1" x="505"/>
        <item m="1" x="523"/>
        <item m="1" x="540"/>
        <item m="1" x="556"/>
        <item m="1" x="564"/>
        <item m="1" x="573"/>
        <item m="1" x="581"/>
        <item m="1" x="590"/>
        <item m="1" x="51"/>
        <item m="1" x="60"/>
        <item m="1" x="68"/>
        <item m="1" x="77"/>
        <item m="1" x="85"/>
        <item m="1" x="95"/>
        <item m="1" x="105"/>
        <item m="1" x="115"/>
        <item m="1" x="124"/>
        <item m="1" x="133"/>
        <item m="1" x="142"/>
        <item m="1" x="151"/>
        <item m="1" x="159"/>
        <item m="1" x="168"/>
        <item m="1" x="177"/>
        <item m="1" x="185"/>
        <item m="1" x="192"/>
        <item m="1" x="201"/>
        <item m="1" x="209"/>
        <item m="1" x="217"/>
        <item m="1" x="224"/>
        <item m="1" x="233"/>
        <item m="1" x="242"/>
        <item m="1" x="251"/>
        <item m="1" x="259"/>
        <item m="1" x="268"/>
        <item m="1" x="276"/>
        <item m="1" x="284"/>
        <item m="1" x="291"/>
        <item m="1" x="300"/>
        <item m="1" x="308"/>
        <item m="1" x="316"/>
        <item m="1" x="323"/>
        <item m="1" x="332"/>
        <item m="1" x="340"/>
        <item m="1" x="348"/>
        <item m="1" x="355"/>
        <item m="1" x="364"/>
        <item m="1" x="373"/>
        <item m="1" x="382"/>
        <item m="1" x="390"/>
        <item m="1" x="399"/>
        <item m="1" x="407"/>
        <item m="1" x="415"/>
        <item m="1" x="422"/>
        <item m="1" x="431"/>
        <item m="1" x="439"/>
        <item m="1" x="447"/>
        <item m="1" x="454"/>
        <item m="1" x="463"/>
        <item m="1" x="471"/>
        <item m="1" x="479"/>
        <item m="1" x="486"/>
        <item m="1" x="495"/>
        <item m="1" x="504"/>
        <item m="1" x="513"/>
        <item m="1" x="521"/>
        <item m="1" x="531"/>
        <item m="1" x="539"/>
        <item m="1" x="547"/>
        <item m="1" x="554"/>
        <item m="1" x="563"/>
        <item m="1" x="572"/>
        <item m="1" x="580"/>
        <item m="1" x="588"/>
        <item m="1" x="50"/>
        <item m="1" x="59"/>
        <item m="1" x="67"/>
        <item m="1" x="75"/>
        <item m="1" x="84"/>
        <item m="1" x="94"/>
        <item m="1" x="104"/>
        <item m="1" x="113"/>
        <item m="1" x="123"/>
        <item m="1" x="132"/>
        <item m="1" x="141"/>
        <item m="1" x="149"/>
        <item m="1" x="158"/>
        <item m="1" x="167"/>
        <item m="1" x="176"/>
        <item t="default"/>
      </items>
    </pivotField>
    <pivotField dataField="1" showAll="0"/>
    <pivotField showAll="0"/>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Average of MSE_T" fld="3" subtotal="average" baseField="0" baseItem="0" numFmtId="164"/>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6" applyNumberFormats="0" applyBorderFormats="0" applyFontFormats="0" applyPatternFormats="0" applyAlignmentFormats="0" applyWidthHeightFormats="1" dataCaption="Values" updatedVersion="5" minRefreshableVersion="3" useAutoFormatting="1" colGrandTotals="0" itemPrintTitles="1" createdVersion="6" indent="0" outline="1" outlineData="1" multipleFieldFilters="0" chartFormat="8" fieldListSortAscending="1">
  <location ref="A1:E56" firstHeaderRow="1" firstDataRow="2" firstDataCol="1"/>
  <pivotFields count="15">
    <pivotField axis="axisRow" multipleItemSelectionAllowed="1" showAll="0" defaultSubtotal="0">
      <items count="197">
        <item m="1" x="15"/>
        <item m="1" x="95"/>
        <item m="1" x="186"/>
        <item m="1" x="62"/>
        <item m="1" x="137"/>
        <item m="1" x="166"/>
        <item m="1" x="83"/>
        <item m="1" x="148"/>
        <item m="1" x="108"/>
        <item m="1" x="178"/>
        <item m="1" x="96"/>
        <item m="1" x="100"/>
        <item m="1" x="187"/>
        <item m="1" x="73"/>
        <item m="1" x="164"/>
        <item m="1" x="146"/>
        <item m="1" x="97"/>
        <item m="1" x="57"/>
        <item m="1" x="82"/>
        <item m="1" x="77"/>
        <item m="1" x="53"/>
        <item m="1" x="182"/>
        <item m="1" x="67"/>
        <item m="1" x="66"/>
        <item m="1" x="18"/>
        <item m="1" x="190"/>
        <item m="1" x="123"/>
        <item m="1" x="52"/>
        <item m="1" x="35"/>
        <item m="1" x="36"/>
        <item m="1" x="86"/>
        <item m="1" x="54"/>
        <item m="1" x="124"/>
        <item m="1" x="25"/>
        <item m="1" x="172"/>
        <item m="1" x="70"/>
        <item m="1" x="63"/>
        <item m="1" x="87"/>
        <item m="1" x="136"/>
        <item m="1" x="188"/>
        <item m="1" x="155"/>
        <item m="1" x="129"/>
        <item m="1" x="46"/>
        <item m="1" x="71"/>
        <item m="1" x="125"/>
        <item m="1" x="47"/>
        <item m="1" x="19"/>
        <item m="1" x="101"/>
        <item m="1" x="28"/>
        <item m="1" x="88"/>
        <item m="1" x="189"/>
        <item m="1" x="152"/>
        <item m="1" x="89"/>
        <item m="1" x="191"/>
        <item m="1" x="90"/>
        <item m="1" x="58"/>
        <item m="1" x="173"/>
        <item m="1" x="30"/>
        <item m="1" x="37"/>
        <item m="1" x="42"/>
        <item m="1" x="26"/>
        <item m="1" x="167"/>
        <item m="1" x="72"/>
        <item m="1" x="194"/>
        <item m="1" x="48"/>
        <item m="1" x="149"/>
        <item m="1" x="55"/>
        <item m="1" x="117"/>
        <item m="1" x="131"/>
        <item m="1" x="140"/>
        <item m="1" x="184"/>
        <item m="1" x="118"/>
        <item m="1" x="126"/>
        <item m="1" x="31"/>
        <item m="1" x="150"/>
        <item m="1" x="43"/>
        <item m="1" x="168"/>
        <item m="1" x="135"/>
        <item m="1" x="162"/>
        <item m="1" x="115"/>
        <item m="1" x="144"/>
        <item m="1" x="106"/>
        <item m="1" x="38"/>
        <item m="1" x="183"/>
        <item m="1" x="13"/>
        <item m="1" x="102"/>
        <item m="1" x="40"/>
        <item m="1" x="49"/>
        <item m="1" x="195"/>
        <item m="1" x="174"/>
        <item m="1" x="78"/>
        <item m="1" x="170"/>
        <item m="1" x="68"/>
        <item m="1" x="163"/>
        <item m="1" x="153"/>
        <item m="1" x="91"/>
        <item m="1" x="107"/>
        <item m="1" x="156"/>
        <item m="1" x="179"/>
        <item m="1" x="142"/>
        <item m="1" x="157"/>
        <item m="1" x="64"/>
        <item m="1" x="92"/>
        <item m="1" x="192"/>
        <item m="1" x="158"/>
        <item m="1" x="50"/>
        <item m="1" x="171"/>
        <item m="1" x="69"/>
        <item m="1" x="180"/>
        <item m="1" x="141"/>
        <item m="1" x="111"/>
        <item m="1" x="39"/>
        <item m="1" x="120"/>
        <item m="1" x="93"/>
        <item m="1" x="84"/>
        <item m="1" x="12"/>
        <item m="1" x="32"/>
        <item m="1" x="20"/>
        <item m="1" x="94"/>
        <item m="1" x="127"/>
        <item m="1" x="76"/>
        <item m="1" x="169"/>
        <item m="1" x="21"/>
        <item m="1" x="175"/>
        <item m="1" x="165"/>
        <item m="1" x="130"/>
        <item m="1" x="103"/>
        <item m="1" x="193"/>
        <item m="1" x="154"/>
        <item m="1" x="147"/>
        <item m="1" x="45"/>
        <item m="1" x="160"/>
        <item m="1" x="85"/>
        <item m="1" x="138"/>
        <item m="1" x="133"/>
        <item m="1" x="109"/>
        <item m="1" x="104"/>
        <item m="1" x="176"/>
        <item m="1" x="75"/>
        <item m="1" x="139"/>
        <item m="1" x="161"/>
        <item m="1" x="134"/>
        <item m="1" x="74"/>
        <item m="1" x="181"/>
        <item m="1" x="29"/>
        <item m="1" x="79"/>
        <item m="1" x="80"/>
        <item m="1" x="99"/>
        <item m="1" x="44"/>
        <item m="1" x="185"/>
        <item m="1" x="196"/>
        <item m="1" x="24"/>
        <item m="1" x="116"/>
        <item m="1" x="34"/>
        <item m="1" x="105"/>
        <item m="1" x="121"/>
        <item m="1" x="22"/>
        <item m="1" x="177"/>
        <item m="1" x="61"/>
        <item m="1" x="81"/>
        <item m="1" x="33"/>
        <item m="1" x="159"/>
        <item m="1" x="14"/>
        <item m="1" x="151"/>
        <item m="1" x="56"/>
        <item m="1" x="41"/>
        <item m="1" x="27"/>
        <item m="1" x="59"/>
        <item m="1" x="119"/>
        <item m="1" x="110"/>
        <item m="1" x="60"/>
        <item m="1" x="122"/>
        <item m="1" x="65"/>
        <item m="1" x="143"/>
        <item m="1" x="112"/>
        <item m="1" x="132"/>
        <item m="1" x="17"/>
        <item m="1" x="51"/>
        <item x="1"/>
        <item x="10"/>
        <item x="11"/>
        <item m="1" x="128"/>
        <item m="1" x="23"/>
        <item m="1" x="98"/>
        <item m="1" x="113"/>
        <item m="1" x="16"/>
        <item x="6"/>
        <item m="1" x="114"/>
        <item m="1" x="145"/>
        <item x="9"/>
        <item x="0"/>
        <item x="5"/>
        <item x="7"/>
        <item x="8"/>
        <item x="2"/>
        <item x="4"/>
        <item x="3"/>
      </items>
    </pivotField>
    <pivotField axis="axisRow" showAll="0" defaultSubtotal="0">
      <items count="12">
        <item x="0"/>
        <item x="7"/>
        <item x="5"/>
        <item x="6"/>
        <item x="8"/>
        <item x="9"/>
        <item x="1"/>
        <item x="11"/>
        <item x="10"/>
        <item x="2"/>
        <item x="4"/>
        <item x="3"/>
      </items>
    </pivotField>
    <pivotField axis="axisRow" showAll="0" defaultSubtotal="0">
      <items count="2">
        <item x="0"/>
        <item x="1"/>
      </items>
    </pivotField>
    <pivotField axis="axisRow" showAll="0">
      <items count="12">
        <item m="1" x="10"/>
        <item x="0"/>
        <item x="1"/>
        <item x="2"/>
        <item x="4"/>
        <item x="5"/>
        <item x="6"/>
        <item x="7"/>
        <item x="8"/>
        <item x="9"/>
        <item x="3"/>
        <item t="default"/>
      </items>
    </pivotField>
    <pivotField showAll="0"/>
    <pivotField showAll="0"/>
    <pivotField axis="axisCol" showAll="0" defaultSubtotal="0">
      <items count="4">
        <item x="3"/>
        <item x="1"/>
        <item x="2"/>
        <item x="0"/>
      </items>
    </pivotField>
    <pivotField showAll="0"/>
    <pivotField showAll="0"/>
    <pivotField showAll="0"/>
    <pivotField showAll="0"/>
    <pivotField showAll="0"/>
    <pivotField dataField="1" showAll="0"/>
    <pivotField showAll="0"/>
    <pivotField showAll="0"/>
  </pivotFields>
  <rowFields count="4">
    <field x="3"/>
    <field x="0"/>
    <field x="1"/>
    <field x="2"/>
  </rowFields>
  <rowItems count="54">
    <i>
      <x v="1"/>
    </i>
    <i r="1">
      <x v="190"/>
    </i>
    <i r="2">
      <x/>
    </i>
    <i r="3">
      <x/>
    </i>
    <i r="3">
      <x v="1"/>
    </i>
    <i>
      <x v="2"/>
    </i>
    <i r="1">
      <x v="178"/>
    </i>
    <i r="2">
      <x v="6"/>
    </i>
    <i r="3">
      <x/>
    </i>
    <i r="3">
      <x v="1"/>
    </i>
    <i>
      <x v="3"/>
    </i>
    <i r="1">
      <x v="191"/>
    </i>
    <i r="2">
      <x v="2"/>
    </i>
    <i r="3">
      <x/>
    </i>
    <i r="1">
      <x v="194"/>
    </i>
    <i r="2">
      <x v="9"/>
    </i>
    <i r="3">
      <x v="1"/>
    </i>
    <i r="1">
      <x v="195"/>
    </i>
    <i r="2">
      <x v="10"/>
    </i>
    <i r="3">
      <x v="1"/>
    </i>
    <i>
      <x v="4"/>
    </i>
    <i r="1">
      <x v="186"/>
    </i>
    <i r="2">
      <x v="3"/>
    </i>
    <i r="3">
      <x/>
    </i>
    <i>
      <x v="5"/>
    </i>
    <i r="1">
      <x v="192"/>
    </i>
    <i r="2">
      <x v="1"/>
    </i>
    <i r="3">
      <x/>
    </i>
    <i r="3">
      <x v="1"/>
    </i>
    <i>
      <x v="6"/>
    </i>
    <i r="1">
      <x v="193"/>
    </i>
    <i r="2">
      <x v="4"/>
    </i>
    <i r="3">
      <x/>
    </i>
    <i r="3">
      <x v="1"/>
    </i>
    <i>
      <x v="7"/>
    </i>
    <i r="1">
      <x v="189"/>
    </i>
    <i r="2">
      <x v="5"/>
    </i>
    <i r="3">
      <x/>
    </i>
    <i>
      <x v="8"/>
    </i>
    <i r="1">
      <x v="179"/>
    </i>
    <i r="2">
      <x v="8"/>
    </i>
    <i r="3">
      <x/>
    </i>
    <i r="3">
      <x v="1"/>
    </i>
    <i>
      <x v="9"/>
    </i>
    <i r="1">
      <x v="180"/>
    </i>
    <i r="2">
      <x v="7"/>
    </i>
    <i r="3">
      <x/>
    </i>
    <i r="3">
      <x v="1"/>
    </i>
    <i>
      <x v="10"/>
    </i>
    <i r="1">
      <x v="196"/>
    </i>
    <i r="2">
      <x v="11"/>
    </i>
    <i r="3">
      <x/>
    </i>
    <i r="3">
      <x v="1"/>
    </i>
    <i t="grand">
      <x/>
    </i>
  </rowItems>
  <colFields count="1">
    <field x="6"/>
  </colFields>
  <colItems count="4">
    <i>
      <x/>
    </i>
    <i>
      <x v="1"/>
    </i>
    <i>
      <x v="2"/>
    </i>
    <i>
      <x v="3"/>
    </i>
  </colItems>
  <dataFields count="1">
    <dataField name="Average of ERRORTRS" fld="12" subtotal="average" baseField="4" baseItem="0" numFmtId="164"/>
  </dataFields>
  <chartFormats count="5">
    <chartFormat chart="0" format="48" series="1">
      <pivotArea type="data" outline="0" fieldPosition="0">
        <references count="2">
          <reference field="4294967294" count="1" selected="0">
            <x v="0"/>
          </reference>
          <reference field="0" count="1" selected="0">
            <x v="184"/>
          </reference>
        </references>
      </pivotArea>
    </chartFormat>
    <chartFormat chart="0" format="49" series="1">
      <pivotArea type="data" outline="0" fieldPosition="0">
        <references count="2">
          <reference field="4294967294" count="1" selected="0">
            <x v="0"/>
          </reference>
          <reference field="0" count="1" selected="0">
            <x v="185"/>
          </reference>
        </references>
      </pivotArea>
    </chartFormat>
    <chartFormat chart="0" format="54" series="1">
      <pivotArea type="data" outline="0" fieldPosition="0">
        <references count="2">
          <reference field="4294967294" count="1" selected="0">
            <x v="0"/>
          </reference>
          <reference field="0" count="1" selected="0">
            <x v="186"/>
          </reference>
        </references>
      </pivotArea>
    </chartFormat>
    <chartFormat chart="0" format="57" series="1">
      <pivotArea type="data" outline="0" fieldPosition="0">
        <references count="2">
          <reference field="4294967294" count="1" selected="0">
            <x v="0"/>
          </reference>
          <reference field="0" count="1" selected="0">
            <x v="189"/>
          </reference>
        </references>
      </pivotArea>
    </chartFormat>
    <chartFormat chart="0" format="5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Query from Algo" connectionId="1" autoFormatId="16" applyNumberFormats="0" applyBorderFormats="0" applyFontFormats="0" applyPatternFormats="0" applyAlignmentFormats="0" applyWidthHeightFormats="0">
  <queryTableRefresh nextId="11">
    <queryTableFields count="9">
      <queryTableField id="1" name="PROCESSID" tableColumnId="1"/>
      <queryTableField id="2" name="CLIENTNAME" tableColumnId="2"/>
      <queryTableField id="3" name="CLIENTSTART" tableColumnId="3"/>
      <queryTableField id="4" name="DURATION" tableColumnId="4"/>
      <queryTableField id="5" name="SIMULATIONLEN" tableColumnId="5"/>
      <queryTableField id="6" name="SIMULATIONSTART" tableColumnId="6"/>
      <queryTableField id="7" name="DOTRAINING" tableColumnId="7"/>
      <queryTableField id="9" name="DOTRAINRUN" tableColumnId="8"/>
      <queryTableField id="10" name="DOTESTRUN"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CESSID" sourceName="PROCESSID">
  <pivotTables>
    <pivotTable tabId="1" name="PivotTable1"/>
  </pivotTables>
  <data>
    <tabular pivotCacheId="1">
      <items count="193">
        <i x="0"/>
        <i x="1"/>
        <i x="2"/>
        <i x="3" s="1"/>
        <i x="4"/>
        <i x="5"/>
        <i x="6"/>
        <i x="7"/>
        <i x="8"/>
        <i x="9"/>
        <i x="10"/>
        <i x="11"/>
        <i x="53" nd="1"/>
        <i x="107" nd="1"/>
        <i x="75" nd="1"/>
        <i x="72" nd="1"/>
        <i x="15" nd="1"/>
        <i x="89" nd="1"/>
        <i x="181" nd="1"/>
        <i x="50" nd="1"/>
        <i x="175" nd="1"/>
        <i x="94" nd="1"/>
        <i x="90" nd="1"/>
        <i x="61" nd="1"/>
        <i x="55" nd="1"/>
        <i x="60" nd="1"/>
        <i x="130" nd="1"/>
        <i x="156" nd="1"/>
        <i x="16" nd="1"/>
        <i x="120" nd="1"/>
        <i x="185" nd="1"/>
        <i x="115" nd="1"/>
        <i x="21" nd="1"/>
        <i x="48" nd="1"/>
        <i x="33" nd="1"/>
        <i x="32" nd="1"/>
        <i x="76" nd="1"/>
        <i x="34" nd="1"/>
        <i x="78" nd="1"/>
        <i x="139" nd="1"/>
        <i x="51" nd="1"/>
        <i x="157" nd="1"/>
        <i x="104" nd="1"/>
        <i x="172" nd="1"/>
        <i x="91" nd="1"/>
        <i x="116" nd="1"/>
        <i x="97" nd="1"/>
        <i x="182" nd="1"/>
        <i x="24" nd="1"/>
        <i x="166" nd="1"/>
        <i x="64" nd="1"/>
        <i x="56" nd="1"/>
        <i x="79" nd="1"/>
        <i x="128" nd="1"/>
        <i x="25" nd="1"/>
        <i x="183" nd="1"/>
        <i x="147" nd="1"/>
        <i x="121" nd="1"/>
        <i x="42" nd="1"/>
        <i x="95" nd="1"/>
        <i x="65" nd="1"/>
        <i x="186" nd="1"/>
        <i x="117" nd="1"/>
        <i x="43" nd="1"/>
        <i x="17" nd="1"/>
        <i x="98" nd="1"/>
        <i x="28" nd="1"/>
        <i x="80" nd="1"/>
        <i x="184" nd="1"/>
        <i x="143" nd="1"/>
        <i x="110" nd="1"/>
        <i x="81" nd="1"/>
        <i x="187" nd="1"/>
        <i x="12" nd="1"/>
        <i x="84" nd="1"/>
        <i x="54" nd="1"/>
        <i x="167" nd="1"/>
        <i x="29" nd="1"/>
        <i x="35" nd="1"/>
        <i x="39" nd="1"/>
        <i x="26" nd="1"/>
        <i x="158" nd="1"/>
        <i x="66" nd="1"/>
        <i x="168" nd="1"/>
        <i x="189" nd="1"/>
        <i x="44" nd="1"/>
        <i x="140" nd="1"/>
        <i x="52" nd="1"/>
        <i x="111" nd="1"/>
        <i x="123" nd="1"/>
        <i x="132" nd="1"/>
        <i x="179" nd="1"/>
        <i x="112" nd="1"/>
        <i x="118" nd="1"/>
        <i x="30" nd="1"/>
        <i x="141" nd="1"/>
        <i x="40" nd="1"/>
        <i x="68" nd="1"/>
        <i x="22" nd="1"/>
        <i x="159" nd="1"/>
        <i x="126" nd="1"/>
        <i x="152" nd="1"/>
        <i x="163" nd="1"/>
        <i x="108" nd="1"/>
        <i x="136" nd="1"/>
        <i x="101" nd="1"/>
        <i x="36" nd="1"/>
        <i x="176" nd="1"/>
        <i x="14" nd="1"/>
        <i x="99" nd="1"/>
        <i x="38" nd="1"/>
        <i x="69" nd="1"/>
        <i x="45" nd="1"/>
        <i x="192" nd="1"/>
        <i x="27" nd="1"/>
        <i x="169" nd="1"/>
        <i x="73" nd="1"/>
        <i x="164" nd="1"/>
        <i x="62" nd="1"/>
        <i x="153" nd="1"/>
        <i x="190" nd="1"/>
        <i x="144" nd="1"/>
        <i x="85" nd="1"/>
        <i x="102" nd="1"/>
        <i x="148" nd="1"/>
        <i x="173" nd="1"/>
        <i x="134" nd="1"/>
        <i x="150" nd="1"/>
        <i x="92" nd="1"/>
        <i x="58" nd="1"/>
        <i x="86" nd="1"/>
        <i x="46" nd="1"/>
        <i x="188" nd="1"/>
        <i x="103" nd="1"/>
        <i x="151" nd="1"/>
        <i x="180" nd="1"/>
        <i x="109" nd="1"/>
        <i x="47" nd="1"/>
        <i x="154" nd="1"/>
        <i x="82" nd="1"/>
        <i x="138" nd="1"/>
        <i x="137" nd="1"/>
        <i x="165" nd="1"/>
        <i x="105" nd="1"/>
        <i x="18" nd="1"/>
        <i x="93" nd="1"/>
        <i x="63" nd="1"/>
        <i x="174" nd="1"/>
        <i x="113" nd="1"/>
        <i x="142" nd="1"/>
        <i x="133" nd="1"/>
        <i x="106" nd="1"/>
        <i x="37" nd="1"/>
        <i x="114" nd="1"/>
        <i x="74" nd="1"/>
        <i x="160" nd="1"/>
        <i x="124" nd="1"/>
        <i x="87" nd="1"/>
        <i x="77" nd="1"/>
        <i x="13" nd="1"/>
        <i x="31" nd="1"/>
        <i x="170" nd="1"/>
        <i x="19" nd="1"/>
        <i x="88" nd="1"/>
        <i x="119" nd="1"/>
        <i x="191" nd="1"/>
        <i x="145" nd="1"/>
        <i x="177" nd="1"/>
        <i x="71" nd="1"/>
        <i x="161" nd="1"/>
        <i x="49" nd="1"/>
        <i x="127" nd="1"/>
        <i x="135" nd="1"/>
        <i x="20" nd="1"/>
        <i x="171" nd="1"/>
        <i x="155" nd="1"/>
        <i x="146" nd="1"/>
        <i x="129" nd="1"/>
        <i x="122" nd="1"/>
        <i x="100" nd="1"/>
        <i x="67" nd="1"/>
        <i x="162" nd="1"/>
        <i x="57" nd="1"/>
        <i x="125" nd="1"/>
        <i x="23" nd="1"/>
        <i x="131" nd="1"/>
        <i x="149" nd="1"/>
        <i x="59" nd="1"/>
        <i x="70" nd="1"/>
        <i x="96" nd="1"/>
        <i x="83" nd="1"/>
        <i x="178" nd="1"/>
        <i x="4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HREADID" sourceName="THREADID">
  <pivotTables>
    <pivotTable tabId="1" name="PivotTable1"/>
  </pivotTables>
  <data>
    <tabular pivotCacheId="1">
      <items count="16">
        <i x="3" s="1"/>
        <i x="12" s="1" nd="1"/>
        <i x="15" s="1" nd="1"/>
        <i x="13" s="1" nd="1"/>
        <i x="14" s="1" nd="1"/>
        <i x="6" s="1" nd="1"/>
        <i x="0" s="1" nd="1"/>
        <i x="1" s="1" nd="1"/>
        <i x="7" s="1" nd="1"/>
        <i x="4" s="1" nd="1"/>
        <i x="5" s="1" nd="1"/>
        <i x="8" s="1" nd="1"/>
        <i x="9" s="1" nd="1"/>
        <i x="2" s="1" nd="1"/>
        <i x="11" s="1" nd="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CESSID" cache="Slicer_PROCESSID" caption="PROCESSID" rowHeight="241300"/>
  <slicer name="THREADID" cache="Slicer_THREADID" caption="THREADID"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Query_from_Algo" displayName="Table_Query_from_Algo" ref="A1:I15" tableType="queryTable" totalsRowShown="0">
  <autoFilter ref="A1:I15"/>
  <sortState ref="A2:I15">
    <sortCondition descending="1" ref="C1:C26"/>
  </sortState>
  <tableColumns count="9">
    <tableColumn id="1" uniqueName="1" name="PROCESSID" queryTableFieldId="1"/>
    <tableColumn id="2" uniqueName="2" name="CLIENTNAME" queryTableFieldId="2"/>
    <tableColumn id="3" uniqueName="3" name="CLIENTSTART" queryTableFieldId="3" dataDxfId="1"/>
    <tableColumn id="4" uniqueName="4" name="DURATION" queryTableFieldId="4"/>
    <tableColumn id="5" uniqueName="5" name="SIMULATIONLEN" queryTableFieldId="5"/>
    <tableColumn id="6" uniqueName="6" name="SIMULATIONSTART" queryTableFieldId="6" dataDxfId="0"/>
    <tableColumn id="7" uniqueName="7" name="DOTRAINING" queryTableFieldId="7"/>
    <tableColumn id="8" uniqueName="8" name="DOTRAINRUN" queryTableFieldId="9"/>
    <tableColumn id="9" uniqueName="9" name="DOTESTRUN" queryTableField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B3" sqref="B3"/>
    </sheetView>
  </sheetViews>
  <sheetFormatPr defaultRowHeight="15" x14ac:dyDescent="0.25"/>
  <cols>
    <col min="1" max="1" width="13" bestFit="1" customWidth="1"/>
    <col min="2" max="2" width="14.85546875" bestFit="1" customWidth="1"/>
    <col min="3" max="3" width="15.5703125" bestFit="1" customWidth="1"/>
    <col min="4" max="4" width="12.85546875" bestFit="1" customWidth="1"/>
    <col min="5" max="5" width="18.140625" bestFit="1" customWidth="1"/>
    <col min="6" max="6" width="20.42578125" bestFit="1" customWidth="1"/>
    <col min="7" max="7" width="14.85546875" bestFit="1" customWidth="1"/>
    <col min="8" max="8" width="15.5703125" customWidth="1"/>
    <col min="9" max="9" width="14" customWidth="1"/>
    <col min="10" max="10" width="10" bestFit="1" customWidth="1"/>
  </cols>
  <sheetData>
    <row r="1" spans="1:9" x14ac:dyDescent="0.25">
      <c r="A1" t="s">
        <v>7</v>
      </c>
      <c r="B1" t="s">
        <v>8</v>
      </c>
      <c r="C1" t="s">
        <v>9</v>
      </c>
      <c r="D1" t="s">
        <v>10</v>
      </c>
      <c r="E1" t="s">
        <v>11</v>
      </c>
      <c r="F1" t="s">
        <v>12</v>
      </c>
      <c r="G1" t="s">
        <v>13</v>
      </c>
      <c r="H1" t="s">
        <v>15</v>
      </c>
      <c r="I1" t="s">
        <v>16</v>
      </c>
    </row>
    <row r="2" spans="1:9" x14ac:dyDescent="0.25">
      <c r="A2">
        <v>51744</v>
      </c>
      <c r="B2" t="s">
        <v>14</v>
      </c>
      <c r="C2" s="6">
        <v>43157.957303240742</v>
      </c>
      <c r="D2">
        <v>442</v>
      </c>
      <c r="E2">
        <v>1</v>
      </c>
      <c r="F2" s="6">
        <v>43099</v>
      </c>
      <c r="G2">
        <v>1</v>
      </c>
      <c r="H2">
        <v>1</v>
      </c>
      <c r="I2">
        <v>1</v>
      </c>
    </row>
    <row r="3" spans="1:9" x14ac:dyDescent="0.25">
      <c r="A3">
        <v>76116</v>
      </c>
      <c r="B3" t="s">
        <v>14</v>
      </c>
      <c r="C3" s="6">
        <v>43157.949363425927</v>
      </c>
      <c r="D3">
        <v>49</v>
      </c>
      <c r="E3">
        <v>1</v>
      </c>
      <c r="F3" s="6">
        <v>43099</v>
      </c>
      <c r="G3">
        <v>1</v>
      </c>
      <c r="H3">
        <v>1</v>
      </c>
      <c r="I3">
        <v>1</v>
      </c>
    </row>
    <row r="4" spans="1:9" x14ac:dyDescent="0.25">
      <c r="A4">
        <v>50312</v>
      </c>
      <c r="B4" t="s">
        <v>14</v>
      </c>
      <c r="C4" s="6">
        <v>43157.945335648146</v>
      </c>
      <c r="D4">
        <v>44</v>
      </c>
      <c r="E4">
        <v>1</v>
      </c>
      <c r="F4" s="6">
        <v>43099</v>
      </c>
      <c r="G4">
        <v>1</v>
      </c>
      <c r="H4">
        <v>1</v>
      </c>
      <c r="I4">
        <v>1</v>
      </c>
    </row>
    <row r="5" spans="1:9" x14ac:dyDescent="0.25">
      <c r="A5">
        <v>76168</v>
      </c>
      <c r="B5" t="s">
        <v>14</v>
      </c>
      <c r="C5" s="6">
        <v>43157.942962962959</v>
      </c>
      <c r="D5">
        <v>53</v>
      </c>
      <c r="E5">
        <v>1</v>
      </c>
      <c r="F5" s="6">
        <v>43099</v>
      </c>
      <c r="G5">
        <v>1</v>
      </c>
      <c r="H5">
        <v>1</v>
      </c>
      <c r="I5">
        <v>1</v>
      </c>
    </row>
    <row r="6" spans="1:9" x14ac:dyDescent="0.25">
      <c r="A6">
        <v>77672</v>
      </c>
      <c r="B6" t="s">
        <v>14</v>
      </c>
      <c r="C6" s="6">
        <v>43157.939305555556</v>
      </c>
      <c r="D6">
        <v>3</v>
      </c>
      <c r="E6">
        <v>1</v>
      </c>
      <c r="F6" s="6">
        <v>42368</v>
      </c>
      <c r="G6">
        <v>1</v>
      </c>
      <c r="H6">
        <v>1</v>
      </c>
      <c r="I6">
        <v>1</v>
      </c>
    </row>
    <row r="7" spans="1:9" x14ac:dyDescent="0.25">
      <c r="A7">
        <v>77812</v>
      </c>
      <c r="B7" t="s">
        <v>14</v>
      </c>
      <c r="C7" s="6">
        <v>43157.909768518519</v>
      </c>
      <c r="D7">
        <v>8</v>
      </c>
      <c r="E7">
        <v>1</v>
      </c>
      <c r="F7" s="6">
        <v>42368</v>
      </c>
      <c r="G7">
        <v>1</v>
      </c>
      <c r="H7">
        <v>1</v>
      </c>
      <c r="I7">
        <v>1</v>
      </c>
    </row>
    <row r="8" spans="1:9" x14ac:dyDescent="0.25">
      <c r="A8">
        <v>20328</v>
      </c>
      <c r="B8" t="s">
        <v>14</v>
      </c>
      <c r="C8" s="6">
        <v>43157.900335648148</v>
      </c>
      <c r="D8">
        <v>3</v>
      </c>
      <c r="E8">
        <v>1</v>
      </c>
      <c r="F8" s="6">
        <v>42368</v>
      </c>
      <c r="G8">
        <v>1</v>
      </c>
      <c r="H8">
        <v>1</v>
      </c>
      <c r="I8">
        <v>1</v>
      </c>
    </row>
    <row r="9" spans="1:9" x14ac:dyDescent="0.25">
      <c r="A9">
        <v>78500</v>
      </c>
      <c r="B9" t="s">
        <v>14</v>
      </c>
      <c r="C9" s="6">
        <v>43157.898715277777</v>
      </c>
      <c r="D9">
        <v>3</v>
      </c>
      <c r="E9">
        <v>1</v>
      </c>
      <c r="F9" s="6">
        <v>42368</v>
      </c>
      <c r="G9">
        <v>1</v>
      </c>
      <c r="H9">
        <v>1</v>
      </c>
      <c r="I9">
        <v>1</v>
      </c>
    </row>
    <row r="10" spans="1:9" x14ac:dyDescent="0.25">
      <c r="A10">
        <v>77492</v>
      </c>
      <c r="B10" t="s">
        <v>14</v>
      </c>
      <c r="C10" s="6">
        <v>43157.898564814815</v>
      </c>
      <c r="D10">
        <v>2</v>
      </c>
      <c r="E10">
        <v>1</v>
      </c>
      <c r="F10" s="6">
        <v>42368</v>
      </c>
      <c r="G10">
        <v>1</v>
      </c>
      <c r="H10">
        <v>1</v>
      </c>
      <c r="I10">
        <v>1</v>
      </c>
    </row>
    <row r="11" spans="1:9" x14ac:dyDescent="0.25">
      <c r="A11">
        <v>1848</v>
      </c>
      <c r="B11" t="s">
        <v>14</v>
      </c>
      <c r="C11" s="6">
        <v>43157.898298611108</v>
      </c>
      <c r="D11">
        <v>4</v>
      </c>
      <c r="E11">
        <v>1</v>
      </c>
      <c r="F11" s="6">
        <v>42368</v>
      </c>
      <c r="G11">
        <v>1</v>
      </c>
      <c r="H11">
        <v>1</v>
      </c>
      <c r="I11">
        <v>1</v>
      </c>
    </row>
    <row r="12" spans="1:9" x14ac:dyDescent="0.25">
      <c r="A12">
        <v>77480</v>
      </c>
      <c r="B12" t="s">
        <v>14</v>
      </c>
      <c r="C12" s="6">
        <v>43157.89638888889</v>
      </c>
      <c r="D12">
        <v>18</v>
      </c>
      <c r="E12">
        <v>1</v>
      </c>
      <c r="F12" s="6">
        <v>42368</v>
      </c>
      <c r="G12">
        <v>1</v>
      </c>
      <c r="H12">
        <v>1</v>
      </c>
      <c r="I12">
        <v>1</v>
      </c>
    </row>
    <row r="13" spans="1:9" x14ac:dyDescent="0.25">
      <c r="A13">
        <v>140228</v>
      </c>
      <c r="B13" t="s">
        <v>14</v>
      </c>
      <c r="C13" s="6">
        <v>43157.039803240739</v>
      </c>
      <c r="D13">
        <v>33</v>
      </c>
      <c r="E13">
        <v>1</v>
      </c>
      <c r="F13" s="6">
        <v>42368</v>
      </c>
      <c r="G13">
        <v>1</v>
      </c>
      <c r="H13">
        <v>1</v>
      </c>
      <c r="I13">
        <v>1</v>
      </c>
    </row>
    <row r="14" spans="1:9" x14ac:dyDescent="0.25">
      <c r="A14">
        <v>140220</v>
      </c>
      <c r="B14" t="s">
        <v>14</v>
      </c>
      <c r="C14" s="6">
        <v>43157.037731481483</v>
      </c>
      <c r="D14">
        <v>230</v>
      </c>
      <c r="E14">
        <v>1</v>
      </c>
      <c r="F14" s="6">
        <v>42368</v>
      </c>
      <c r="G14">
        <v>1</v>
      </c>
      <c r="H14">
        <v>1</v>
      </c>
      <c r="I14">
        <v>1</v>
      </c>
    </row>
    <row r="15" spans="1:9" x14ac:dyDescent="0.25">
      <c r="A15">
        <v>43024</v>
      </c>
      <c r="B15" t="s">
        <v>14</v>
      </c>
      <c r="C15" s="6">
        <v>43157.029699074075</v>
      </c>
      <c r="D15">
        <v>23</v>
      </c>
      <c r="E15">
        <v>1</v>
      </c>
      <c r="F15" s="6">
        <v>42368</v>
      </c>
      <c r="G15">
        <v>1</v>
      </c>
      <c r="H15">
        <v>1</v>
      </c>
      <c r="I15">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selection activeCell="B7" sqref="B7"/>
    </sheetView>
  </sheetViews>
  <sheetFormatPr defaultRowHeight="15" x14ac:dyDescent="0.25"/>
  <cols>
    <col min="1" max="1" width="13.140625" bestFit="1" customWidth="1"/>
    <col min="2" max="2" width="17" bestFit="1" customWidth="1"/>
    <col min="5" max="5" width="10.42578125" bestFit="1" customWidth="1"/>
  </cols>
  <sheetData>
    <row r="1" spans="1:6" x14ac:dyDescent="0.25">
      <c r="A1" s="2" t="s">
        <v>1</v>
      </c>
      <c r="B1" t="s">
        <v>0</v>
      </c>
      <c r="E1" s="5" t="s">
        <v>4</v>
      </c>
      <c r="F1" s="4">
        <f>MIN($B:$B)</f>
        <v>1.1641189485089899E-4</v>
      </c>
    </row>
    <row r="2" spans="1:6" x14ac:dyDescent="0.25">
      <c r="A2" s="3">
        <v>0</v>
      </c>
      <c r="B2" s="1">
        <v>5.6256738025695096E-4</v>
      </c>
      <c r="E2" s="5" t="s">
        <v>3</v>
      </c>
      <c r="F2" s="4">
        <f>VLOOKUP(MAX($A:$A),$A:$B,2,FALSE)</f>
        <v>1.1641189485089899E-4</v>
      </c>
    </row>
    <row r="3" spans="1:6" x14ac:dyDescent="0.25">
      <c r="A3" s="3">
        <v>1</v>
      </c>
      <c r="B3" s="1">
        <v>5.6256382958963503E-4</v>
      </c>
    </row>
    <row r="4" spans="1:6" x14ac:dyDescent="0.25">
      <c r="A4" s="3">
        <v>2</v>
      </c>
      <c r="B4" s="1">
        <v>5.6255492381751505E-4</v>
      </c>
    </row>
    <row r="5" spans="1:6" x14ac:dyDescent="0.25">
      <c r="A5" s="3">
        <v>3</v>
      </c>
      <c r="B5" s="1">
        <v>5.6250579655170397E-4</v>
      </c>
    </row>
    <row r="6" spans="1:6" x14ac:dyDescent="0.25">
      <c r="A6" s="3">
        <v>4</v>
      </c>
      <c r="B6" s="1">
        <v>5.3907325491309198E-4</v>
      </c>
    </row>
    <row r="7" spans="1:6" x14ac:dyDescent="0.25">
      <c r="A7" s="3">
        <v>5</v>
      </c>
      <c r="B7" s="1">
        <v>5.0377042498439605E-4</v>
      </c>
    </row>
    <row r="8" spans="1:6" x14ac:dyDescent="0.25">
      <c r="A8" s="3">
        <v>6</v>
      </c>
      <c r="B8" s="1">
        <v>4.82220842968673E-4</v>
      </c>
    </row>
    <row r="9" spans="1:6" x14ac:dyDescent="0.25">
      <c r="A9" s="3">
        <v>7</v>
      </c>
      <c r="B9" s="1">
        <v>4.3072368134744498E-4</v>
      </c>
    </row>
    <row r="10" spans="1:6" x14ac:dyDescent="0.25">
      <c r="A10" s="3">
        <v>8</v>
      </c>
      <c r="B10" s="1">
        <v>4.0127505781129003E-4</v>
      </c>
    </row>
    <row r="11" spans="1:6" x14ac:dyDescent="0.25">
      <c r="A11" s="3">
        <v>9</v>
      </c>
      <c r="B11" s="1">
        <v>3.9367115823552002E-4</v>
      </c>
    </row>
    <row r="12" spans="1:6" x14ac:dyDescent="0.25">
      <c r="A12" s="3">
        <v>10</v>
      </c>
      <c r="B12" s="1">
        <v>3.8941993261687501E-4</v>
      </c>
    </row>
    <row r="13" spans="1:6" x14ac:dyDescent="0.25">
      <c r="A13" s="3">
        <v>11</v>
      </c>
      <c r="B13" s="1">
        <v>3.86329367756844E-4</v>
      </c>
    </row>
    <row r="14" spans="1:6" x14ac:dyDescent="0.25">
      <c r="A14" s="3">
        <v>12</v>
      </c>
      <c r="B14" s="1">
        <v>3.8394314469769602E-4</v>
      </c>
    </row>
    <row r="15" spans="1:6" x14ac:dyDescent="0.25">
      <c r="A15" s="3">
        <v>13</v>
      </c>
      <c r="B15" s="1">
        <v>3.8203908479772497E-4</v>
      </c>
    </row>
    <row r="16" spans="1:6" x14ac:dyDescent="0.25">
      <c r="A16" s="3">
        <v>14</v>
      </c>
      <c r="B16" s="1">
        <v>3.8047868292778698E-4</v>
      </c>
    </row>
    <row r="17" spans="1:2" x14ac:dyDescent="0.25">
      <c r="A17" s="3">
        <v>15</v>
      </c>
      <c r="B17" s="1">
        <v>3.79165954655036E-4</v>
      </c>
    </row>
    <row r="18" spans="1:2" x14ac:dyDescent="0.25">
      <c r="A18" s="3">
        <v>16</v>
      </c>
      <c r="B18" s="1">
        <v>3.7803107989020602E-4</v>
      </c>
    </row>
    <row r="19" spans="1:2" x14ac:dyDescent="0.25">
      <c r="A19" s="3">
        <v>17</v>
      </c>
      <c r="B19" s="1">
        <v>3.7701294058933897E-4</v>
      </c>
    </row>
    <row r="20" spans="1:2" x14ac:dyDescent="0.25">
      <c r="A20" s="3">
        <v>18</v>
      </c>
      <c r="B20" s="1">
        <v>3.76048556063324E-4</v>
      </c>
    </row>
    <row r="21" spans="1:2" x14ac:dyDescent="0.25">
      <c r="A21" s="3">
        <v>19</v>
      </c>
      <c r="B21" s="1">
        <v>3.7504063220694699E-4</v>
      </c>
    </row>
    <row r="22" spans="1:2" x14ac:dyDescent="0.25">
      <c r="A22" s="3">
        <v>20</v>
      </c>
      <c r="B22" s="1">
        <v>3.7375412648543699E-4</v>
      </c>
    </row>
    <row r="23" spans="1:2" x14ac:dyDescent="0.25">
      <c r="A23" s="3">
        <v>21</v>
      </c>
      <c r="B23" s="1">
        <v>3.7112561403773698E-4</v>
      </c>
    </row>
    <row r="24" spans="1:2" x14ac:dyDescent="0.25">
      <c r="A24" s="3">
        <v>22</v>
      </c>
      <c r="B24" s="1">
        <v>3.4274830250069499E-4</v>
      </c>
    </row>
    <row r="25" spans="1:2" x14ac:dyDescent="0.25">
      <c r="A25" s="3">
        <v>23</v>
      </c>
      <c r="B25" s="1">
        <v>1.71775667695329E-4</v>
      </c>
    </row>
    <row r="26" spans="1:2" x14ac:dyDescent="0.25">
      <c r="A26" s="3">
        <v>24</v>
      </c>
      <c r="B26" s="1">
        <v>1.32821267470717E-4</v>
      </c>
    </row>
    <row r="27" spans="1:2" x14ac:dyDescent="0.25">
      <c r="A27" s="3">
        <v>25</v>
      </c>
      <c r="B27" s="1">
        <v>1.2514081026893101E-4</v>
      </c>
    </row>
    <row r="28" spans="1:2" x14ac:dyDescent="0.25">
      <c r="A28" s="3">
        <v>26</v>
      </c>
      <c r="B28" s="1">
        <v>1.2246731785126001E-4</v>
      </c>
    </row>
    <row r="29" spans="1:2" x14ac:dyDescent="0.25">
      <c r="A29" s="3">
        <v>27</v>
      </c>
      <c r="B29" s="1">
        <v>1.21120778203476E-4</v>
      </c>
    </row>
    <row r="30" spans="1:2" x14ac:dyDescent="0.25">
      <c r="A30" s="3">
        <v>28</v>
      </c>
      <c r="B30" s="1">
        <v>1.20350494398735E-4</v>
      </c>
    </row>
    <row r="31" spans="1:2" x14ac:dyDescent="0.25">
      <c r="A31" s="3">
        <v>29</v>
      </c>
      <c r="B31" s="1">
        <v>1.1988649930572101E-4</v>
      </c>
    </row>
    <row r="32" spans="1:2" x14ac:dyDescent="0.25">
      <c r="A32" s="3">
        <v>30</v>
      </c>
      <c r="B32" s="1">
        <v>1.19586002256256E-4</v>
      </c>
    </row>
    <row r="33" spans="1:2" x14ac:dyDescent="0.25">
      <c r="A33" s="3">
        <v>31</v>
      </c>
      <c r="B33" s="1">
        <v>1.1937501403735999E-4</v>
      </c>
    </row>
    <row r="34" spans="1:2" x14ac:dyDescent="0.25">
      <c r="A34" s="3">
        <v>32</v>
      </c>
      <c r="B34" s="1">
        <v>1.1921628174604801E-4</v>
      </c>
    </row>
    <row r="35" spans="1:2" x14ac:dyDescent="0.25">
      <c r="A35" s="3">
        <v>33</v>
      </c>
      <c r="B35" s="1">
        <v>1.19089614599943E-4</v>
      </c>
    </row>
    <row r="36" spans="1:2" x14ac:dyDescent="0.25">
      <c r="A36" s="3">
        <v>34</v>
      </c>
      <c r="B36" s="1">
        <v>1.18983225547709E-4</v>
      </c>
    </row>
    <row r="37" spans="1:2" x14ac:dyDescent="0.25">
      <c r="A37" s="3">
        <v>35</v>
      </c>
      <c r="B37" s="1">
        <v>1.18890711746644E-4</v>
      </c>
    </row>
    <row r="38" spans="1:2" x14ac:dyDescent="0.25">
      <c r="A38" s="3">
        <v>36</v>
      </c>
      <c r="B38" s="1">
        <v>1.18807802209631E-4</v>
      </c>
    </row>
    <row r="39" spans="1:2" x14ac:dyDescent="0.25">
      <c r="A39" s="3">
        <v>37</v>
      </c>
      <c r="B39" s="1">
        <v>1.18731819384266E-4</v>
      </c>
    </row>
    <row r="40" spans="1:2" x14ac:dyDescent="0.25">
      <c r="A40" s="3">
        <v>38</v>
      </c>
      <c r="B40" s="1">
        <v>1.1866090790135799E-4</v>
      </c>
    </row>
    <row r="41" spans="1:2" x14ac:dyDescent="0.25">
      <c r="A41" s="3">
        <v>39</v>
      </c>
      <c r="B41" s="1">
        <v>1.1859396181535E-4</v>
      </c>
    </row>
    <row r="42" spans="1:2" x14ac:dyDescent="0.25">
      <c r="A42" s="3">
        <v>40</v>
      </c>
      <c r="B42" s="1">
        <v>1.18529933388345E-4</v>
      </c>
    </row>
    <row r="43" spans="1:2" x14ac:dyDescent="0.25">
      <c r="A43" s="3">
        <v>41</v>
      </c>
      <c r="B43" s="1">
        <v>1.18468422442675E-4</v>
      </c>
    </row>
    <row r="44" spans="1:2" x14ac:dyDescent="0.25">
      <c r="A44" s="3">
        <v>42</v>
      </c>
      <c r="B44" s="1">
        <v>1.18408621347044E-4</v>
      </c>
    </row>
    <row r="45" spans="1:2" x14ac:dyDescent="0.25">
      <c r="A45" s="3">
        <v>43</v>
      </c>
      <c r="B45" s="1">
        <v>1.18350602861028E-4</v>
      </c>
    </row>
    <row r="46" spans="1:2" x14ac:dyDescent="0.25">
      <c r="A46" s="3">
        <v>44</v>
      </c>
      <c r="B46" s="1">
        <v>1.1829385039163799E-4</v>
      </c>
    </row>
    <row r="47" spans="1:2" x14ac:dyDescent="0.25">
      <c r="A47" s="3">
        <v>45</v>
      </c>
      <c r="B47" s="1">
        <v>1.1823801469290601E-4</v>
      </c>
    </row>
    <row r="48" spans="1:2" x14ac:dyDescent="0.25">
      <c r="A48" s="3">
        <v>46</v>
      </c>
      <c r="B48" s="1">
        <v>1.1818326311185999E-4</v>
      </c>
    </row>
    <row r="49" spans="1:2" x14ac:dyDescent="0.25">
      <c r="A49" s="3">
        <v>47</v>
      </c>
      <c r="B49" s="1">
        <v>1.1812929005827799E-4</v>
      </c>
    </row>
    <row r="50" spans="1:2" x14ac:dyDescent="0.25">
      <c r="A50" s="3">
        <v>48</v>
      </c>
      <c r="B50" s="1">
        <v>1.18075891805347E-4</v>
      </c>
    </row>
    <row r="51" spans="1:2" x14ac:dyDescent="0.25">
      <c r="A51" s="3">
        <v>49</v>
      </c>
      <c r="B51" s="1">
        <v>1.1641189485089899E-4</v>
      </c>
    </row>
    <row r="52" spans="1:2" x14ac:dyDescent="0.25">
      <c r="A52" s="3" t="s">
        <v>2</v>
      </c>
      <c r="B52" s="1">
        <v>2.6361303462181241E-4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zoomScaleNormal="100" workbookViewId="0">
      <selection activeCell="C12" sqref="C12"/>
    </sheetView>
  </sheetViews>
  <sheetFormatPr defaultRowHeight="15" x14ac:dyDescent="0.25"/>
  <cols>
    <col min="1" max="1" width="23.28515625" bestFit="1" customWidth="1"/>
    <col min="2" max="2" width="16.28515625" bestFit="1" customWidth="1"/>
    <col min="3" max="5" width="7.5703125" customWidth="1"/>
    <col min="6" max="6" width="17.85546875" bestFit="1" customWidth="1"/>
    <col min="7" max="9" width="7.5703125" customWidth="1"/>
    <col min="10" max="10" width="12.7109375" customWidth="1"/>
    <col min="11" max="13" width="7.5703125" customWidth="1"/>
    <col min="14" max="14" width="17.85546875" bestFit="1" customWidth="1"/>
    <col min="15" max="17" width="7.5703125" customWidth="1"/>
    <col min="18" max="18" width="12.7109375" customWidth="1"/>
    <col min="19" max="21" width="7.5703125" customWidth="1"/>
    <col min="22" max="22" width="17.85546875" customWidth="1"/>
    <col min="23" max="25" width="7.5703125" customWidth="1"/>
    <col min="26" max="26" width="12.7109375" customWidth="1"/>
    <col min="27" max="27" width="7.5703125" customWidth="1"/>
    <col min="28" max="28" width="12.7109375" customWidth="1"/>
    <col min="29" max="31" width="7.5703125" customWidth="1"/>
    <col min="32" max="32" width="12.7109375" customWidth="1"/>
    <col min="33" max="35" width="7.5703125" customWidth="1"/>
    <col min="36" max="36" width="17.85546875" bestFit="1" customWidth="1"/>
    <col min="37" max="39" width="7.5703125" customWidth="1"/>
  </cols>
  <sheetData>
    <row r="1" spans="1:5" x14ac:dyDescent="0.25">
      <c r="A1" s="2" t="s">
        <v>5</v>
      </c>
      <c r="B1" s="2" t="s">
        <v>6</v>
      </c>
    </row>
    <row r="2" spans="1:5" x14ac:dyDescent="0.25">
      <c r="A2" s="2" t="s">
        <v>1</v>
      </c>
      <c r="B2" t="s">
        <v>17</v>
      </c>
      <c r="C2" t="s">
        <v>18</v>
      </c>
      <c r="D2" t="s">
        <v>19</v>
      </c>
      <c r="E2" t="s">
        <v>20</v>
      </c>
    </row>
    <row r="3" spans="1:5" x14ac:dyDescent="0.25">
      <c r="A3" s="3">
        <v>20328</v>
      </c>
      <c r="B3" s="1">
        <v>0.11224561841227114</v>
      </c>
      <c r="C3" s="1">
        <v>0.251674684677273</v>
      </c>
      <c r="D3" s="1">
        <v>0.16025961910374462</v>
      </c>
      <c r="E3" s="1">
        <v>0.14396645347122103</v>
      </c>
    </row>
    <row r="4" spans="1:5" x14ac:dyDescent="0.25">
      <c r="A4" s="7">
        <v>20328</v>
      </c>
      <c r="B4" s="1"/>
      <c r="C4" s="1"/>
      <c r="D4" s="1"/>
      <c r="E4" s="1"/>
    </row>
    <row r="5" spans="1:5" x14ac:dyDescent="0.25">
      <c r="A5" s="8">
        <v>76312</v>
      </c>
      <c r="B5" s="1"/>
      <c r="C5" s="1"/>
      <c r="D5" s="1"/>
      <c r="E5" s="1"/>
    </row>
    <row r="6" spans="1:5" x14ac:dyDescent="0.25">
      <c r="A6" s="9" t="s">
        <v>21</v>
      </c>
      <c r="B6" s="1">
        <v>9.5265727080404761E-2</v>
      </c>
      <c r="C6" s="1">
        <v>6.3643049672245974E-2</v>
      </c>
      <c r="D6" s="1">
        <v>7.7056866250932221E-2</v>
      </c>
      <c r="E6" s="1">
        <v>0.10068114893510938</v>
      </c>
    </row>
    <row r="7" spans="1:5" x14ac:dyDescent="0.25">
      <c r="A7" s="9" t="s">
        <v>22</v>
      </c>
      <c r="B7" s="1">
        <v>0.12922550974413752</v>
      </c>
      <c r="C7" s="1">
        <v>0.43970631968230012</v>
      </c>
      <c r="D7" s="1">
        <v>0.24346237195655704</v>
      </c>
      <c r="E7" s="1">
        <v>0.18725175800733268</v>
      </c>
    </row>
    <row r="8" spans="1:5" x14ac:dyDescent="0.25">
      <c r="A8" s="3">
        <v>43024</v>
      </c>
      <c r="B8" s="1">
        <v>9.4228627712086399E-2</v>
      </c>
      <c r="C8" s="1">
        <v>0.28630093825912034</v>
      </c>
      <c r="D8" s="1">
        <v>0.19733789503850319</v>
      </c>
      <c r="E8" s="1">
        <v>0.15957555911607213</v>
      </c>
    </row>
    <row r="9" spans="1:5" x14ac:dyDescent="0.25">
      <c r="A9" s="7">
        <v>43024</v>
      </c>
      <c r="B9" s="1"/>
      <c r="C9" s="1"/>
      <c r="D9" s="1"/>
      <c r="E9" s="1"/>
    </row>
    <row r="10" spans="1:5" x14ac:dyDescent="0.25">
      <c r="A10" s="8">
        <v>135232</v>
      </c>
      <c r="B10" s="1"/>
      <c r="C10" s="1"/>
      <c r="D10" s="1"/>
      <c r="E10" s="1"/>
    </row>
    <row r="11" spans="1:5" x14ac:dyDescent="0.25">
      <c r="A11" s="9" t="s">
        <v>21</v>
      </c>
      <c r="B11" s="1">
        <v>7.9162700101733194E-2</v>
      </c>
      <c r="C11" s="1">
        <v>6.0340686032065639E-2</v>
      </c>
      <c r="D11" s="1">
        <v>6.0982940263218349E-2</v>
      </c>
      <c r="E11" s="1">
        <v>4.1928980195963826E-2</v>
      </c>
    </row>
    <row r="12" spans="1:5" x14ac:dyDescent="0.25">
      <c r="A12" s="9" t="s">
        <v>22</v>
      </c>
      <c r="B12" s="1">
        <v>0.10929455532243956</v>
      </c>
      <c r="C12" s="1">
        <v>0.51226119048617502</v>
      </c>
      <c r="D12" s="1">
        <v>0.33369284981378805</v>
      </c>
      <c r="E12" s="1">
        <v>0.2772221380361804</v>
      </c>
    </row>
    <row r="13" spans="1:5" x14ac:dyDescent="0.25">
      <c r="A13" s="3">
        <v>76168</v>
      </c>
      <c r="B13" s="1">
        <v>7.9647803433811351E-2</v>
      </c>
      <c r="C13" s="1">
        <v>0.10843335454819608</v>
      </c>
      <c r="D13" s="1">
        <v>9.7958401377825063E-2</v>
      </c>
      <c r="E13" s="1">
        <v>7.5305260091975801E-2</v>
      </c>
    </row>
    <row r="14" spans="1:5" x14ac:dyDescent="0.25">
      <c r="A14" s="7">
        <v>76168</v>
      </c>
      <c r="B14" s="1"/>
      <c r="C14" s="1"/>
      <c r="D14" s="1"/>
      <c r="E14" s="1"/>
    </row>
    <row r="15" spans="1:5" x14ac:dyDescent="0.25">
      <c r="A15" s="8">
        <v>77828</v>
      </c>
      <c r="B15" s="1"/>
      <c r="C15" s="1"/>
      <c r="D15" s="1"/>
      <c r="E15" s="1"/>
    </row>
    <row r="16" spans="1:5" x14ac:dyDescent="0.25">
      <c r="A16" s="9" t="s">
        <v>21</v>
      </c>
      <c r="B16" s="1">
        <v>4.48887443613218E-2</v>
      </c>
      <c r="C16" s="1">
        <v>4.2935788993077095E-2</v>
      </c>
      <c r="D16" s="1">
        <v>3.9200294861199712E-2</v>
      </c>
      <c r="E16" s="1">
        <v>3.8151216474553405E-2</v>
      </c>
    </row>
    <row r="17" spans="1:5" x14ac:dyDescent="0.25">
      <c r="A17" s="7">
        <v>50312</v>
      </c>
      <c r="B17" s="1"/>
      <c r="C17" s="1"/>
      <c r="D17" s="1"/>
      <c r="E17" s="1"/>
    </row>
    <row r="18" spans="1:5" x14ac:dyDescent="0.25">
      <c r="A18" s="8">
        <v>59804</v>
      </c>
      <c r="B18" s="1"/>
      <c r="C18" s="1"/>
      <c r="D18" s="1"/>
      <c r="E18" s="1"/>
    </row>
    <row r="19" spans="1:5" x14ac:dyDescent="0.25">
      <c r="A19" s="9" t="s">
        <v>22</v>
      </c>
      <c r="B19" s="1">
        <v>8.1232607848942262E-2</v>
      </c>
      <c r="C19" s="1">
        <v>0.36615520339459179</v>
      </c>
      <c r="D19" s="1">
        <v>0.21535950221121311</v>
      </c>
      <c r="E19" s="1">
        <v>0.12596547059714794</v>
      </c>
    </row>
    <row r="20" spans="1:5" x14ac:dyDescent="0.25">
      <c r="A20" s="7">
        <v>76116</v>
      </c>
      <c r="B20" s="1"/>
      <c r="C20" s="1"/>
      <c r="D20" s="1"/>
      <c r="E20" s="1"/>
    </row>
    <row r="21" spans="1:5" x14ac:dyDescent="0.25">
      <c r="A21" s="8">
        <v>78464</v>
      </c>
      <c r="B21" s="1"/>
      <c r="C21" s="1"/>
      <c r="D21" s="1"/>
      <c r="E21" s="1"/>
    </row>
    <row r="22" spans="1:5" x14ac:dyDescent="0.25">
      <c r="A22" s="9" t="s">
        <v>22</v>
      </c>
      <c r="B22" s="1">
        <v>0.11439413315356893</v>
      </c>
      <c r="C22" s="1">
        <v>0.17186086509250062</v>
      </c>
      <c r="D22" s="1">
        <v>0.15577352716486498</v>
      </c>
      <c r="E22" s="1">
        <v>0.11205239438807151</v>
      </c>
    </row>
    <row r="23" spans="1:5" x14ac:dyDescent="0.25">
      <c r="A23" s="3">
        <v>77480</v>
      </c>
      <c r="B23" s="1">
        <v>8.2765183188021188E-2</v>
      </c>
      <c r="C23" s="1"/>
      <c r="D23" s="1"/>
      <c r="E23" s="1">
        <v>7.9272040044888858E-2</v>
      </c>
    </row>
    <row r="24" spans="1:5" x14ac:dyDescent="0.25">
      <c r="A24" s="7">
        <v>77480</v>
      </c>
      <c r="B24" s="1"/>
      <c r="C24" s="1"/>
      <c r="D24" s="1"/>
      <c r="E24" s="1"/>
    </row>
    <row r="25" spans="1:5" x14ac:dyDescent="0.25">
      <c r="A25" s="8">
        <v>78540</v>
      </c>
      <c r="B25" s="1"/>
      <c r="C25" s="1"/>
      <c r="D25" s="1"/>
      <c r="E25" s="1"/>
    </row>
    <row r="26" spans="1:5" x14ac:dyDescent="0.25">
      <c r="A26" s="9" t="s">
        <v>21</v>
      </c>
      <c r="B26" s="1">
        <v>8.2765183188021188E-2</v>
      </c>
      <c r="C26" s="1"/>
      <c r="D26" s="1"/>
      <c r="E26" s="1">
        <v>7.9272040044888858E-2</v>
      </c>
    </row>
    <row r="27" spans="1:5" x14ac:dyDescent="0.25">
      <c r="A27" s="3">
        <v>77672</v>
      </c>
      <c r="B27" s="1">
        <v>0.26042592342039855</v>
      </c>
      <c r="C27" s="1">
        <v>0.29491027973479389</v>
      </c>
      <c r="D27" s="1">
        <v>0.31132288681286752</v>
      </c>
      <c r="E27" s="1">
        <v>0.15628680982203647</v>
      </c>
    </row>
    <row r="28" spans="1:5" x14ac:dyDescent="0.25">
      <c r="A28" s="7">
        <v>77672</v>
      </c>
      <c r="B28" s="1"/>
      <c r="C28" s="1"/>
      <c r="D28" s="1"/>
      <c r="E28" s="1"/>
    </row>
    <row r="29" spans="1:5" x14ac:dyDescent="0.25">
      <c r="A29" s="8">
        <v>76884</v>
      </c>
      <c r="B29" s="1"/>
      <c r="C29" s="1"/>
      <c r="D29" s="1"/>
      <c r="E29" s="1"/>
    </row>
    <row r="30" spans="1:5" x14ac:dyDescent="0.25">
      <c r="A30" s="9" t="s">
        <v>21</v>
      </c>
      <c r="B30" s="1">
        <v>0.21863705562427641</v>
      </c>
      <c r="C30" s="1">
        <v>0.19890761971473686</v>
      </c>
      <c r="D30" s="1">
        <v>0.19627886868547648</v>
      </c>
      <c r="E30" s="1">
        <v>0.14581008725799621</v>
      </c>
    </row>
    <row r="31" spans="1:5" x14ac:dyDescent="0.25">
      <c r="A31" s="9" t="s">
        <v>22</v>
      </c>
      <c r="B31" s="1">
        <v>0.26618990518538094</v>
      </c>
      <c r="C31" s="1">
        <v>0.30815202594445695</v>
      </c>
      <c r="D31" s="1">
        <v>0.32719102724423182</v>
      </c>
      <c r="E31" s="1">
        <v>0.15773187500328339</v>
      </c>
    </row>
    <row r="32" spans="1:5" x14ac:dyDescent="0.25">
      <c r="A32" s="3">
        <v>77812</v>
      </c>
      <c r="B32" s="1">
        <v>0.11538705521263182</v>
      </c>
      <c r="C32" s="1">
        <v>0.24923265597317365</v>
      </c>
      <c r="D32" s="1">
        <v>0.15382568855769932</v>
      </c>
      <c r="E32" s="1">
        <v>0.11705639668740332</v>
      </c>
    </row>
    <row r="33" spans="1:5" x14ac:dyDescent="0.25">
      <c r="A33" s="7">
        <v>77812</v>
      </c>
      <c r="B33" s="1"/>
      <c r="C33" s="1"/>
      <c r="D33" s="1"/>
      <c r="E33" s="1"/>
    </row>
    <row r="34" spans="1:5" x14ac:dyDescent="0.25">
      <c r="A34" s="8">
        <v>78648</v>
      </c>
      <c r="B34" s="1"/>
      <c r="C34" s="1"/>
      <c r="D34" s="1"/>
      <c r="E34" s="1"/>
    </row>
    <row r="35" spans="1:5" x14ac:dyDescent="0.25">
      <c r="A35" s="9" t="s">
        <v>21</v>
      </c>
      <c r="B35" s="1">
        <v>8.9638277105987069E-2</v>
      </c>
      <c r="C35" s="1">
        <v>7.0942909866571424E-2</v>
      </c>
      <c r="D35" s="1">
        <v>8.4457853399217131E-2</v>
      </c>
      <c r="E35" s="1">
        <v>8.9465148597955679E-2</v>
      </c>
    </row>
    <row r="36" spans="1:5" x14ac:dyDescent="0.25">
      <c r="A36" s="9" t="s">
        <v>22</v>
      </c>
      <c r="B36" s="1">
        <v>0.14113583331927657</v>
      </c>
      <c r="C36" s="1">
        <v>0.42752240207977593</v>
      </c>
      <c r="D36" s="1">
        <v>0.22319352371618151</v>
      </c>
      <c r="E36" s="1">
        <v>0.14464764477685096</v>
      </c>
    </row>
    <row r="37" spans="1:5" x14ac:dyDescent="0.25">
      <c r="A37" s="3">
        <v>78500</v>
      </c>
      <c r="B37" s="1">
        <v>8.6009755209088337E-2</v>
      </c>
      <c r="C37" s="1">
        <v>6.8477020710706715E-2</v>
      </c>
      <c r="D37" s="1">
        <v>7.6819714531302458E-2</v>
      </c>
      <c r="E37" s="1">
        <v>9.2140893936157223E-2</v>
      </c>
    </row>
    <row r="38" spans="1:5" x14ac:dyDescent="0.25">
      <c r="A38" s="7">
        <v>78500</v>
      </c>
      <c r="B38" s="1"/>
      <c r="C38" s="1"/>
      <c r="D38" s="1"/>
      <c r="E38" s="1"/>
    </row>
    <row r="39" spans="1:5" x14ac:dyDescent="0.25">
      <c r="A39" s="8">
        <v>78776</v>
      </c>
      <c r="B39" s="1"/>
      <c r="C39" s="1"/>
      <c r="D39" s="1"/>
      <c r="E39" s="1"/>
    </row>
    <row r="40" spans="1:5" x14ac:dyDescent="0.25">
      <c r="A40" s="9" t="s">
        <v>21</v>
      </c>
      <c r="B40" s="1">
        <v>8.6009755209088337E-2</v>
      </c>
      <c r="C40" s="1">
        <v>6.8477020710706715E-2</v>
      </c>
      <c r="D40" s="1">
        <v>7.6819714531302458E-2</v>
      </c>
      <c r="E40" s="1">
        <v>9.2140893936157223E-2</v>
      </c>
    </row>
    <row r="41" spans="1:5" x14ac:dyDescent="0.25">
      <c r="A41" s="3">
        <v>140220</v>
      </c>
      <c r="B41" s="1">
        <v>4.5592092770891282E-2</v>
      </c>
      <c r="C41" s="1">
        <v>4.1725784900406397E-2</v>
      </c>
      <c r="D41" s="1">
        <v>4.1672466100650715E-2</v>
      </c>
      <c r="E41" s="1">
        <v>1.7987661237984686E-2</v>
      </c>
    </row>
    <row r="42" spans="1:5" x14ac:dyDescent="0.25">
      <c r="A42" s="7">
        <v>140220</v>
      </c>
      <c r="B42" s="1"/>
      <c r="C42" s="1"/>
      <c r="D42" s="1"/>
      <c r="E42" s="1"/>
    </row>
    <row r="43" spans="1:5" x14ac:dyDescent="0.25">
      <c r="A43" s="8">
        <v>139356</v>
      </c>
      <c r="B43" s="1"/>
      <c r="C43" s="1"/>
      <c r="D43" s="1"/>
      <c r="E43" s="1"/>
    </row>
    <row r="44" spans="1:5" x14ac:dyDescent="0.25">
      <c r="A44" s="9" t="s">
        <v>21</v>
      </c>
      <c r="B44" s="1">
        <v>4.1987430068281137E-2</v>
      </c>
      <c r="C44" s="1">
        <v>4.0827699283271852E-2</v>
      </c>
      <c r="D44" s="1">
        <v>3.5231589622523818E-2</v>
      </c>
      <c r="E44" s="1">
        <v>1.3234250883448768E-2</v>
      </c>
    </row>
    <row r="45" spans="1:5" x14ac:dyDescent="0.25">
      <c r="A45" s="9" t="s">
        <v>22</v>
      </c>
      <c r="B45" s="1">
        <v>0.58448916681110863</v>
      </c>
      <c r="C45" s="1">
        <v>0.17598958466202019</v>
      </c>
      <c r="D45" s="1">
        <v>1.0045834995806218</v>
      </c>
      <c r="E45" s="1">
        <v>0.72862250924110417</v>
      </c>
    </row>
    <row r="46" spans="1:5" x14ac:dyDescent="0.25">
      <c r="A46" s="3">
        <v>140228</v>
      </c>
      <c r="B46" s="1">
        <v>4.188783115278806E-2</v>
      </c>
      <c r="C46" s="1">
        <v>3.7073745764420671E-2</v>
      </c>
      <c r="D46" s="1">
        <v>3.9339370412985637E-2</v>
      </c>
      <c r="E46" s="1">
        <v>2.1407525531134061E-2</v>
      </c>
    </row>
    <row r="47" spans="1:5" x14ac:dyDescent="0.25">
      <c r="A47" s="7">
        <v>140228</v>
      </c>
      <c r="B47" s="1"/>
      <c r="C47" s="1"/>
      <c r="D47" s="1"/>
      <c r="E47" s="1"/>
    </row>
    <row r="48" spans="1:5" x14ac:dyDescent="0.25">
      <c r="A48" s="8">
        <v>137012</v>
      </c>
      <c r="B48" s="1"/>
      <c r="C48" s="1"/>
      <c r="D48" s="1"/>
      <c r="E48" s="1"/>
    </row>
    <row r="49" spans="1:5" x14ac:dyDescent="0.25">
      <c r="A49" s="9" t="s">
        <v>21</v>
      </c>
      <c r="B49" s="1">
        <v>4.045412633188044E-2</v>
      </c>
      <c r="C49" s="1">
        <v>3.3963097101420064E-2</v>
      </c>
      <c r="D49" s="1">
        <v>3.2709915256524849E-2</v>
      </c>
      <c r="E49" s="1">
        <v>1.3439763554814389E-2</v>
      </c>
    </row>
    <row r="50" spans="1:5" x14ac:dyDescent="0.25">
      <c r="A50" s="9" t="s">
        <v>22</v>
      </c>
      <c r="B50" s="1">
        <v>0.2562267018784769</v>
      </c>
      <c r="C50" s="1">
        <v>0.50211572088301182</v>
      </c>
      <c r="D50" s="1">
        <v>1.0304429163038731</v>
      </c>
      <c r="E50" s="1">
        <v>1.2125879409909248</v>
      </c>
    </row>
    <row r="51" spans="1:5" x14ac:dyDescent="0.25">
      <c r="A51" s="3">
        <v>51744</v>
      </c>
      <c r="B51" s="1">
        <v>9.0192958378825849E-2</v>
      </c>
      <c r="C51" s="1">
        <v>0.10617771155810385</v>
      </c>
      <c r="D51" s="1">
        <v>0.11884820762972149</v>
      </c>
      <c r="E51" s="1">
        <v>6.7925394221443808E-2</v>
      </c>
    </row>
    <row r="52" spans="1:5" x14ac:dyDescent="0.25">
      <c r="A52" s="7">
        <v>51744</v>
      </c>
      <c r="B52" s="1"/>
      <c r="C52" s="1"/>
      <c r="D52" s="1"/>
      <c r="E52" s="1"/>
    </row>
    <row r="53" spans="1:5" x14ac:dyDescent="0.25">
      <c r="A53" s="8">
        <v>78428</v>
      </c>
      <c r="B53" s="1"/>
      <c r="C53" s="1"/>
      <c r="D53" s="1"/>
      <c r="E53" s="1"/>
    </row>
    <row r="54" spans="1:5" x14ac:dyDescent="0.25">
      <c r="A54" s="9" t="s">
        <v>21</v>
      </c>
      <c r="B54" s="1">
        <v>4.3878556673983521E-2</v>
      </c>
      <c r="C54" s="1">
        <v>3.6802175589613302E-2</v>
      </c>
      <c r="D54" s="1">
        <v>3.8072193229784182E-2</v>
      </c>
      <c r="E54" s="1">
        <v>1.0171900294990191E-2</v>
      </c>
    </row>
    <row r="55" spans="1:5" x14ac:dyDescent="0.25">
      <c r="A55" s="9" t="s">
        <v>22</v>
      </c>
      <c r="B55" s="1">
        <v>0.13650736008366818</v>
      </c>
      <c r="C55" s="1">
        <v>0.17555324752659437</v>
      </c>
      <c r="D55" s="1">
        <v>0.19962422202965879</v>
      </c>
      <c r="E55" s="1">
        <v>0.12567888814789743</v>
      </c>
    </row>
    <row r="56" spans="1:5" x14ac:dyDescent="0.25">
      <c r="A56" s="3" t="s">
        <v>2</v>
      </c>
      <c r="B56" s="1">
        <v>7.014732695675624E-2</v>
      </c>
      <c r="C56" s="1">
        <v>8.3691634493046257E-2</v>
      </c>
      <c r="D56" s="1">
        <v>8.4050869029787575E-2</v>
      </c>
      <c r="E56" s="1">
        <v>5.3126303045602369E-2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ClientInfo</vt:lpstr>
      <vt:lpstr>Train</vt:lpstr>
      <vt:lpstr>Run</vt:lpstr>
    </vt:vector>
  </TitlesOfParts>
  <Company>Webscience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Giacomo Caglioni</dc:creator>
  <cp:lastModifiedBy>gcaglion</cp:lastModifiedBy>
  <dcterms:created xsi:type="dcterms:W3CDTF">2018-02-07T15:32:49Z</dcterms:created>
  <dcterms:modified xsi:type="dcterms:W3CDTF">2018-02-26T22:09:09Z</dcterms:modified>
</cp:coreProperties>
</file>