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ClientInfo!$A$1:$I$2</definedName>
    <definedName name="Slicer_PROCESSID">#N/A</definedName>
    <definedName name="Slicer_PROCESSID1">#N/A</definedName>
    <definedName name="Slicer_SETID">#N/A</definedName>
    <definedName name="Slicer_THREADID">#N/A</definedName>
  </definedNames>
  <calcPr calcId="152511"/>
  <pivotCaches>
    <pivotCache cacheId="53" r:id="rId4"/>
    <pivotCache cacheId="5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TRAINRUN, CLIENTINFO.DOTESTRUN_x000d__x000a_FROM CULOGUSER.CLIENTINFO CLIENTINFO_x000d__x000a_ORDER BY CLIENTINFO.CLIENTSTART DESC"/>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SETID,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<sst xmlns="http://schemas.openxmlformats.org/spreadsheetml/2006/main" count="20" uniqueCount="17">
  <si>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</si>
  <si>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</si>
  <si>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</si>
  <si>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</si>
  <si>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</si>
  <si>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</si>
  <si>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</si>
  <si>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</si>
  <si>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</si>
  <si>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</si>
  <si>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</si>
  <si>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</si>
  <si>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</si>
  <si>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</si>
  <si>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Client.cpp</t>
  </si>
  <si>
    <t>DOTRAINRUN</t>
  </si>
  <si>
    <t>DOTESTRUN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</si>
</sst>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2.9612287878990201E-2</c:v>
                </c:pt>
                <c:pt idx="1">
                  <c:v>2.06098556518555E-2</c:v>
                </c:pt>
                <c:pt idx="2">
                  <c:v>1.9641065970063199E-2</c:v>
                </c:pt>
                <c:pt idx="3">
                  <c:v>1.8915496766567199E-2</c:v>
                </c:pt>
                <c:pt idx="4">
                  <c:v>1.8520979210734399E-2</c:v>
                </c:pt>
                <c:pt idx="5">
                  <c:v>1.8202744424343099E-2</c:v>
                </c:pt>
                <c:pt idx="6">
                  <c:v>1.7816403880715401E-2</c:v>
                </c:pt>
                <c:pt idx="7">
                  <c:v>1.7425937578082099E-2</c:v>
                </c:pt>
                <c:pt idx="8">
                  <c:v>1.71273350715637E-2</c:v>
                </c:pt>
                <c:pt idx="9">
                  <c:v>1.69132873415947E-2</c:v>
                </c:pt>
                <c:pt idx="10">
                  <c:v>1.6745075583457902E-2</c:v>
                </c:pt>
                <c:pt idx="11">
                  <c:v>1.65931023657322E-2</c:v>
                </c:pt>
                <c:pt idx="12">
                  <c:v>1.6450785100460101E-2</c:v>
                </c:pt>
                <c:pt idx="13">
                  <c:v>1.6305642202496501E-2</c:v>
                </c:pt>
                <c:pt idx="14">
                  <c:v>1.6170406714081799E-2</c:v>
                </c:pt>
                <c:pt idx="15">
                  <c:v>1.6063641756772998E-2</c:v>
                </c:pt>
                <c:pt idx="16">
                  <c:v>1.5996532514691401E-2</c:v>
                </c:pt>
                <c:pt idx="17">
                  <c:v>1.5957765281200399E-2</c:v>
                </c:pt>
                <c:pt idx="18">
                  <c:v>1.5917852520942698E-2</c:v>
                </c:pt>
                <c:pt idx="19">
                  <c:v>1.58628057688475E-2</c:v>
                </c:pt>
                <c:pt idx="20">
                  <c:v>1.5785096213221501E-2</c:v>
                </c:pt>
                <c:pt idx="21">
                  <c:v>1.5681013464927701E-2</c:v>
                </c:pt>
                <c:pt idx="22">
                  <c:v>1.5545685775577999E-2</c:v>
                </c:pt>
                <c:pt idx="23">
                  <c:v>1.53756905347109E-2</c:v>
                </c:pt>
                <c:pt idx="24">
                  <c:v>1.5178616158664201E-2</c:v>
                </c:pt>
                <c:pt idx="25">
                  <c:v>1.49705493822694E-2</c:v>
                </c:pt>
                <c:pt idx="26">
                  <c:v>1.47744789719582E-2</c:v>
                </c:pt>
                <c:pt idx="27">
                  <c:v>1.4620117843151099E-2</c:v>
                </c:pt>
                <c:pt idx="28">
                  <c:v>1.4512683264911201E-2</c:v>
                </c:pt>
                <c:pt idx="29">
                  <c:v>1.44273331388831E-2</c:v>
                </c:pt>
                <c:pt idx="30">
                  <c:v>1.4341021887957999E-2</c:v>
                </c:pt>
                <c:pt idx="31">
                  <c:v>1.4250415377318901E-2</c:v>
                </c:pt>
                <c:pt idx="32">
                  <c:v>1.41776716336608E-2</c:v>
                </c:pt>
                <c:pt idx="33">
                  <c:v>1.41749801114202E-2</c:v>
                </c:pt>
                <c:pt idx="34">
                  <c:v>1.42765445634723E-2</c:v>
                </c:pt>
                <c:pt idx="35">
                  <c:v>1.4380438253283501E-2</c:v>
                </c:pt>
                <c:pt idx="36">
                  <c:v>1.44595960155129E-2</c:v>
                </c:pt>
                <c:pt idx="37">
                  <c:v>1.4564007520675701E-2</c:v>
                </c:pt>
                <c:pt idx="38">
                  <c:v>1.46931242197752E-2</c:v>
                </c:pt>
                <c:pt idx="39">
                  <c:v>1.4799563214182901E-2</c:v>
                </c:pt>
                <c:pt idx="40">
                  <c:v>1.48293748497963E-2</c:v>
                </c:pt>
                <c:pt idx="41">
                  <c:v>1.4769732952117901E-2</c:v>
                </c:pt>
                <c:pt idx="42">
                  <c:v>1.4639918692409999E-2</c:v>
                </c:pt>
                <c:pt idx="43">
                  <c:v>1.4463507570326301E-2</c:v>
                </c:pt>
                <c:pt idx="44">
                  <c:v>1.4290274120867299E-2</c:v>
                </c:pt>
                <c:pt idx="45">
                  <c:v>1.41516253352165E-2</c:v>
                </c:pt>
                <c:pt idx="46">
                  <c:v>1.4036305248737301E-2</c:v>
                </c:pt>
                <c:pt idx="47">
                  <c:v>1.39519507065415E-2</c:v>
                </c:pt>
                <c:pt idx="48">
                  <c:v>1.39120882377028E-2</c:v>
                </c:pt>
                <c:pt idx="49">
                  <c:v>1.31871588528156E-2</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761442208"/>
        <c:axId val="-761441120"/>
      </c:lineChart>
      <c:catAx>
        <c:axId val="-7614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1120"/>
        <c:crosses val="autoZero"/>
        <c:auto val="1"/>
        <c:lblAlgn val="ctr"/>
        <c:lblOffset val="100"/>
        <c:noMultiLvlLbl val="0"/>
      </c:catAx>
      <c:valAx>
        <c:axId val="-7614411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s>
    <c:plotArea>
      <c:layout/>
      <c:lineChart>
        <c:grouping val="standard"/>
        <c:varyColors val="0"/>
        <c:ser>
          <c:idx val="0"/>
          <c:order val="0"/>
          <c:tx>
            <c:strRef>
              <c:f>Run!$B$3:$B$5</c:f>
              <c:strCache>
                <c:ptCount val="1"/>
                <c:pt idx="0">
                  <c:v>43024 - 135232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Run!$A$6:$A$10</c:f>
              <c:strCache>
                <c:ptCount val="4"/>
                <c:pt idx="0">
                  <c:v>0</c:v>
                </c:pt>
                <c:pt idx="1">
                  <c:v>1</c:v>
                </c:pt>
                <c:pt idx="2">
                  <c:v>2</c:v>
                </c:pt>
                <c:pt idx="3">
                  <c:v>3</c:v>
                </c:pt>
              </c:strCache>
            </c:strRef>
          </c:cat>
          <c:val>
            <c:numRef>
              <c:f>Run!$B$6:$B$10</c:f>
              <c:numCache>
                <c:formatCode>0.00000</c:formatCode>
                <c:ptCount val="4"/>
                <c:pt idx="0">
                  <c:v>4.1928980195963819E-2</c:v>
                </c:pt>
                <c:pt idx="1">
                  <c:v>6.0340686032065639E-2</c:v>
                </c:pt>
                <c:pt idx="2">
                  <c:v>6.0982940263218349E-2</c:v>
                </c:pt>
                <c:pt idx="3">
                  <c:v>7.9162700101733194E-2</c:v>
                </c:pt>
              </c:numCache>
            </c:numRef>
          </c:val>
          <c:smooth val="0"/>
          <c:extLst xmlns:c16r2="http://schemas.microsoft.com/office/drawing/2015/06/chart">
            <c:ext xmlns:c16="http://schemas.microsoft.com/office/drawing/2014/chart" uri="{C3380CC4-5D6E-409C-BE32-E72D297353CC}">
              <c16:uniqueId val="{00000000-2B19-40FC-8792-B72E388B5F83}"/>
            </c:ext>
          </c:extLst>
        </c:ser>
        <c:dLbls>
          <c:showLegendKey val="0"/>
          <c:showVal val="0"/>
          <c:showCatName val="0"/>
          <c:showSerName val="0"/>
          <c:showPercent val="0"/>
          <c:showBubbleSize val="0"/>
        </c:dLbls>
        <c:marker val="1"/>
        <c:smooth val="0"/>
        <c:axId val="-761439488"/>
        <c:axId val="-761438944"/>
      </c:lineChart>
      <c:catAx>
        <c:axId val="-7614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8944"/>
        <c:crosses val="autoZero"/>
        <c:auto val="1"/>
        <c:lblAlgn val="ctr"/>
        <c:lblOffset val="100"/>
        <c:noMultiLvlLbl val="0"/>
      </c:catAx>
      <c:valAx>
        <c:axId val="-7614389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17</xdr:row>
      <xdr:rowOff>76200</xdr:rowOff>
    </xdr:from>
    <xdr:to>
      <xdr:col>4</xdr:col>
      <xdr:colOff>619125</xdr:colOff>
      <xdr:row>30</xdr:row>
      <xdr:rowOff>123825</xdr:rowOff>
    </xdr:to>
    <mc:AlternateContent xmlns:mc="http://schemas.openxmlformats.org/markup-compatibility/2006">
      <mc:Choice xmlns:a14="http://schemas.microsoft.com/office/drawing/2010/main"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dr:sp macro="" textlink="">
          <xdr:nvSpPr>
            <xdr:cNvPr id="0" name=""/>
            <xdr:cNvSpPr>
              <a:spLocks noTextEdit="1"/>
            </xdr:cNvSpPr>
          </xdr:nvSpPr>
          <xdr:spPr>
            <a:xfrm>
              <a:off x="201930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61912</xdr:colOff>
      <xdr:row>13</xdr:row>
      <xdr:rowOff>171450</xdr:rowOff>
    </xdr:from>
    <xdr:to>
      <xdr:col>16</xdr:col>
      <xdr:colOff>366712</xdr:colOff>
      <xdr:row>28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3</xdr:row>
      <xdr:rowOff>9525</xdr:rowOff>
    </xdr:from>
    <xdr:to>
      <xdr:col>22</xdr:col>
      <xdr:colOff>95250</xdr:colOff>
      <xdr:row>41</xdr:row>
      <xdr:rowOff>152400</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3063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581025</xdr:colOff>
      <xdr:row>15</xdr:row>
      <xdr:rowOff>19050</xdr:rowOff>
    </xdr:from>
    <xdr:to>
      <xdr:col>6</xdr:col>
      <xdr:colOff>314325</xdr:colOff>
      <xdr:row>28</xdr:row>
      <xdr:rowOff>66675</xdr:rowOff>
    </xdr:to>
    <mc:AlternateContent xmlns:mc="http://schemas.openxmlformats.org/markup-compatibility/2006">
      <mc:Choice xmlns:a14="http://schemas.microsoft.com/office/drawing/2010/main" Requires="a14">
        <xdr:graphicFrame macro="">
          <xdr:nvGraphicFramePr>
            <xdr:cNvPr id="4" name="SETID"/>
            <xdr:cNvGraphicFramePr/>
          </xdr:nvGraphicFramePr>
          <xdr:xfrm>
            <a:off x="0" y="0"/>
            <a:ext cx="0" cy="0"/>
          </xdr:xfrm>
          <a:graphic>
            <a:graphicData uri="http://schemas.microsoft.com/office/drawing/2010/slicer">
              <sle:slicer xmlns:sle="http://schemas.microsoft.com/office/drawing/2010/slicer" name="SETID"/>
            </a:graphicData>
          </a:graphic>
        </xdr:graphicFrame>
      </mc:Choice>
      <mc:Fallback>
        <xdr:sp macro="" textlink="">
          <xdr:nvSpPr>
            <xdr:cNvPr id="0" name=""/>
            <xdr:cNvSpPr>
              <a:spLocks noTextEdit="1"/>
            </xdr:cNvSpPr>
          </xdr:nvSpPr>
          <xdr:spPr>
            <a:xfrm>
              <a:off x="3771900"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57.031755439813" createdVersion="6" refreshedVersion="5" minRefreshableVersion="3" recordCount="50">
  <cacheSource type="external" connectionId="2"/>
  <cacheFields count="5">
    <cacheField name="PROCESSID" numFmtId="0" sqlType="6">
      <sharedItems containsSemiMixedTypes="0" containsString="0" containsNumber="1" containsInteger="1" minValue="204" maxValue="134028" count="178">
        <n v="43024"/>
        <n v="77464" u="1"/>
        <n v="36100" u="1"/>
        <n v="78280" u="1"/>
        <n v="26432" u="1"/>
        <n v="2412" u="1"/>
        <n v="71240" u="1"/>
        <n v="81684" u="1"/>
        <n v="49400" u="1"/>
        <n v="2192" u="1"/>
        <n v="69212" u="1"/>
        <n v="25896" u="1"/>
        <n v="15344" u="1"/>
        <n v="30920" u="1"/>
        <n v="41008" u="1"/>
        <n v="6648" u="1"/>
        <n v="84436" u="1"/>
        <n v="41964" u="1"/>
        <n v="48340" u="1"/>
        <n v="65600" u="1"/>
        <n v="23536" u="1"/>
        <n v="57572" u="1"/>
        <n v="33304" u="1"/>
        <n v="98868" u="1"/>
        <n v="71336" u="1"/>
        <n v="62200" u="1"/>
        <n v="78540" u="1"/>
        <n v="25652" u="1"/>
        <n v="58820" u="1"/>
        <n v="78960" u="1"/>
        <n v="48108" u="1"/>
        <n v="78028" u="1"/>
        <n v="75860" u="1"/>
        <n v="23216" u="1"/>
        <n v="76000" u="1"/>
        <n v="133248" u="1"/>
        <n v="28712" u="1"/>
        <n v="59520" u="1"/>
        <n v="90804" u="1"/>
        <n v="80640" u="1"/>
        <n v="32652" u="1"/>
        <n v="92856" u="1"/>
        <n v="35660" u="1"/>
        <n v="80664" u="1"/>
        <n v="18280" u="1"/>
        <n v="44892" u="1"/>
        <n v="68332" u="1"/>
        <n v="7100" u="1"/>
        <n v="85840" u="1"/>
        <n v="76352" u="1"/>
        <n v="89780" u="1"/>
        <n v="22628" u="1"/>
        <n v="76632" u="1"/>
        <n v="81108" u="1"/>
        <n v="47620" u="1"/>
        <n v="49112" u="1"/>
        <n v="21748" u="1"/>
        <n v="43552" u="1"/>
        <n v="34204" u="1"/>
        <n v="47364" u="1"/>
        <n v="16120" u="1"/>
        <n v="77892" u="1"/>
        <n v="56864" u="1"/>
        <n v="77776" u="1"/>
        <n v="22512" u="1"/>
        <n v="133164" u="1"/>
        <n v="68172" u="1"/>
        <n v="91368" u="1"/>
        <n v="24348" u="1"/>
        <n v="43192" u="1"/>
        <n v="21772" u="1"/>
        <n v="47540" u="1"/>
        <n v="47272" u="1"/>
        <n v="15080" u="1"/>
        <n v="119624" u="1"/>
        <n v="46736" u="1"/>
        <n v="90740" u="1"/>
        <n v="98200" u="1"/>
        <n v="30736" u="1"/>
        <n v="69736" u="1"/>
        <n v="134008" u="1"/>
        <n v="78152" u="1"/>
        <n v="59232" u="1"/>
        <n v="87384" u="1"/>
        <n v="97828" u="1"/>
        <n v="5400" u="1"/>
        <n v="1372" u="1"/>
        <n v="78992" u="1"/>
        <n v="120768" u="1"/>
        <n v="42156" u="1"/>
        <n v="45140" u="1"/>
        <n v="77244" u="1"/>
        <n v="35652" u="1"/>
        <n v="96524" u="1"/>
        <n v="17192" u="1"/>
        <n v="84052" u="1"/>
        <n v="13364" u="1"/>
        <n v="43124" u="1"/>
        <n v="87852" u="1"/>
        <n v="2800" u="1"/>
        <n v="59944" u="1"/>
        <n v="42856" u="1"/>
        <n v="62252" u="1"/>
        <n v="48148" u="1"/>
        <n v="7032" u="1"/>
        <n v="48964" u="1"/>
        <n v="2792" u="1"/>
        <n v="84076" u="1"/>
        <n v="83400" u="1"/>
        <n v="33240" u="1"/>
        <n v="80976" u="1"/>
        <n v="120584" u="1"/>
        <n v="73656" u="1"/>
        <n v="52916" u="1"/>
        <n v="60516" u="1"/>
        <n v="50480" u="1"/>
        <n v="53196" u="1"/>
        <n v="94568" u="1"/>
        <n v="54012" u="1"/>
        <n v="79928" u="1"/>
        <n v="133364" u="1"/>
        <n v="39232" u="1"/>
        <n v="42216" u="1"/>
        <n v="22100" u="1"/>
        <n v="45748" u="1"/>
        <n v="66244" u="1"/>
        <n v="82796" u="1"/>
        <n v="24204" u="1"/>
        <n v="58908" u="1"/>
        <n v="204" u="1"/>
        <n v="46436" u="1"/>
        <n v="59188" u="1"/>
        <n v="1540" u="1"/>
        <n v="52544" u="1"/>
        <n v="80792" u="1"/>
        <n v="22992" u="1"/>
        <n v="50516" u="1"/>
        <n v="78088" u="1"/>
        <n v="48080" u="1"/>
        <n v="6888" u="1"/>
        <n v="40760" u="1"/>
        <n v="39408" u="1"/>
        <n v="96972" u="1"/>
        <n v="123828" u="1"/>
        <n v="61520" u="1"/>
        <n v="45516" u="1"/>
        <n v="31956" u="1"/>
        <n v="36028" u="1"/>
        <n v="76784" u="1"/>
        <n v="80584" u="1"/>
        <n v="44444" u="1"/>
        <n v="69744" u="1"/>
        <n v="20708" u="1"/>
        <n v="43512" u="1"/>
        <n v="47720" u="1"/>
        <n v="86740" u="1"/>
        <n v="54912" u="1"/>
        <n v="83896" u="1"/>
        <n v="1932" u="1"/>
        <n v="32516" u="1"/>
        <n v="96112" u="1"/>
        <n v="48408" u="1"/>
        <n v="77532" u="1"/>
        <n v="39864" u="1"/>
        <n v="75364" u="1"/>
        <n v="93268" u="1"/>
        <n v="5692" u="1"/>
        <n v="134028" u="1"/>
        <n v="48420" u="1"/>
        <n v="66576" u="1"/>
        <n v="133516" u="1"/>
        <n v="20184" u="1"/>
        <n v="11232" u="1"/>
        <n v="75272" u="1"/>
        <n v="81520" u="1"/>
        <n v="6288" u="1"/>
        <n v="133844" u="1"/>
        <n v="76648" u="1"/>
      </sharedItems>
    </cacheField>
    <cacheField name="THREADID" numFmtId="0" sqlType="6">
      <sharedItems containsSemiMixedTypes="0" containsString="0" containsNumber="1" containsInteger="1" minValue="135232" maxValue="135232" count="1">
        <n v="135232"/>
      </sharedItems>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82" u="1"/>
        <n v="517" u="1"/>
        <n v="482" u="1"/>
        <n v="417" u="1"/>
        <n v="94" u="1"/>
        <n v="352" u="1"/>
        <n v="287" u="1"/>
        <n v="239" u="1"/>
        <n v="174" u="1"/>
        <n v="583" u="1"/>
        <n v="518" u="1"/>
        <n v="450" u="1"/>
        <n v="385" u="1"/>
        <n v="86" u="1"/>
        <n v="320" u="1"/>
        <n v="223" u="1"/>
        <n v="158" u="1"/>
        <n v="584" u="1"/>
        <n v="519" u="1"/>
        <n v="483" u="1"/>
        <n v="418" u="1"/>
        <n v="353" u="1"/>
        <n v="78" u="1"/>
        <n v="288" u="1"/>
        <n v="207" u="1"/>
        <n v="585" u="1"/>
        <n v="142" u="1"/>
        <n v="520" u="1"/>
        <n v="451" u="1"/>
        <n v="386" u="1"/>
        <n v="321" u="1"/>
        <n v="70" u="1"/>
        <n v="256" u="1"/>
        <n v="191" u="1"/>
        <n v="586" u="1"/>
        <n v="521" u="1"/>
        <n v="127" u="1"/>
        <n v="484" u="1"/>
        <n v="419" u="1"/>
        <n v="354" u="1"/>
        <n v="289" u="1"/>
        <n v="63" u="1"/>
        <n v="240" u="1"/>
        <n v="175" u="1"/>
        <n v="587" u="1"/>
        <n v="522" u="1"/>
        <n v="119" u="1"/>
        <n v="452" u="1"/>
        <n v="387" u="1"/>
        <n v="322" u="1"/>
        <n v="257" u="1"/>
        <n v="59" u="1"/>
        <n v="224" u="1"/>
        <n v="159" u="1"/>
        <n v="588" u="1"/>
        <n v="523" u="1"/>
        <n v="485" u="1"/>
        <n v="111" u="1"/>
        <n v="420" u="1"/>
        <n v="355" u="1"/>
        <n v="290" u="1"/>
        <n v="55" u="1"/>
        <n v="208" u="1"/>
        <n v="589" u="1"/>
        <n v="143" u="1"/>
        <n v="524" u="1"/>
        <n v="453" u="1"/>
        <n v="103" u="1"/>
        <n v="388" u="1"/>
        <n v="323" u="1"/>
        <n v="258" u="1"/>
        <n v="51" u="1"/>
        <n v="192" u="1"/>
        <n v="590" u="1"/>
        <n v="525" u="1"/>
        <n v="486" u="1"/>
        <n v="421" u="1"/>
        <n v="95" u="1"/>
        <n v="356" u="1"/>
        <n v="291" u="1"/>
        <n v="241" u="1"/>
        <n v="176" u="1"/>
        <n v="591" u="1"/>
        <n v="526" u="1"/>
        <n v="454" u="1"/>
        <n v="389" u="1"/>
        <n v="87" u="1"/>
        <n v="324" u="1"/>
        <n v="259" u="1"/>
        <n v="225" u="1"/>
        <n v="160" u="1"/>
        <n v="592" u="1"/>
        <n v="527" u="1"/>
        <n v="487" u="1"/>
        <n v="422" u="1"/>
        <n v="357" u="1"/>
        <n v="79" u="1"/>
        <n v="292" u="1"/>
        <n v="209" u="1"/>
        <n v="593" u="1"/>
        <n v="144" u="1"/>
        <n v="528" u="1"/>
        <n v="455" u="1"/>
        <n v="390" u="1"/>
        <n v="325" u="1"/>
        <n v="71" u="1"/>
        <n v="260" u="1"/>
        <n v="193" u="1"/>
        <n v="594" u="1"/>
        <n v="529" u="1"/>
        <n v="128" u="1"/>
        <n v="488" u="1"/>
        <n v="423" u="1"/>
        <n v="358" u="1"/>
        <n v="293" u="1"/>
        <n v="242" u="1"/>
        <n v="177" u="1"/>
        <n v="595" u="1"/>
        <n v="530" u="1"/>
        <n v="120" u="1"/>
        <n v="456" u="1"/>
        <n v="391" u="1"/>
        <n v="326" u="1"/>
        <n v="261" u="1"/>
        <n v="226" u="1"/>
        <n v="161" u="1"/>
        <n v="596" u="1"/>
        <n v="531" u="1"/>
        <n v="489" u="1"/>
        <n v="112" u="1"/>
        <n v="424" u="1"/>
        <n v="359" u="1"/>
        <n v="294" u="1"/>
        <n v="210" u="1"/>
        <n v="145" u="1"/>
        <n v="532" u="1"/>
        <n v="457" u="1"/>
        <n v="104" u="1"/>
        <n v="392" u="1"/>
        <n v="327" u="1"/>
        <n v="262" u="1"/>
        <n v="194" u="1"/>
        <n v="533" u="1"/>
        <n v="129" u="1"/>
        <n v="490" u="1"/>
        <n v="425" u="1"/>
        <n v="96" u="1"/>
        <n v="360" u="1"/>
        <n v="295" u="1"/>
        <n v="243" u="1"/>
        <n v="178" u="1"/>
        <n v="534" u="1"/>
        <n v="458" u="1"/>
        <n v="393" u="1"/>
        <n v="88" u="1"/>
        <n v="328" u="1"/>
        <n v="263" u="1"/>
        <n v="227" u="1"/>
        <n v="162" u="1"/>
        <n v="535" u="1"/>
        <n v="491" u="1"/>
        <n v="426" u="1"/>
        <n v="361" u="1"/>
        <n v="80" u="1"/>
        <n v="296" u="1"/>
        <n v="211" u="1"/>
        <n v="146" u="1"/>
        <n v="536" u="1"/>
        <n v="459" u="1"/>
        <n v="394" u="1"/>
        <n v="329" u="1"/>
        <n v="72" u="1"/>
        <n v="264" u="1"/>
        <n v="195" u="1"/>
        <n v="537" u="1"/>
        <n v="130" u="1"/>
        <n v="492" u="1"/>
        <n v="427" u="1"/>
        <n v="362" u="1"/>
        <n v="297" u="1"/>
        <n v="64" u="1"/>
        <n v="244" u="1"/>
        <n v="179" u="1"/>
        <n v="538" u="1"/>
        <n v="121" u="1"/>
        <n v="460" u="1"/>
        <n v="395" u="1"/>
        <n v="330" u="1"/>
        <n v="265" u="1"/>
        <n v="60" u="1"/>
        <n v="228" u="1"/>
        <n v="163" u="1"/>
        <n v="539" u="1"/>
        <n v="493" u="1"/>
        <n v="113" u="1"/>
        <n v="428" u="1"/>
        <n v="363" u="1"/>
        <n v="298" u="1"/>
        <n v="56" u="1"/>
        <n v="212" u="1"/>
        <n v="147" u="1"/>
        <n v="540" u="1"/>
        <n v="461" u="1"/>
        <n v="105" u="1"/>
        <n v="396" u="1"/>
        <n v="331" u="1"/>
        <n v="266" u="1"/>
        <n v="52" u="1"/>
        <n v="196" u="1"/>
        <n v="541" u="1"/>
        <n v="131" u="1"/>
        <n v="494" u="1"/>
        <n v="429" u="1"/>
        <n v="97" u="1"/>
        <n v="364" u="1"/>
        <n v="299" u="1"/>
        <n v="245" u="1"/>
        <n v="180" u="1"/>
        <n v="542" u="1"/>
        <n v="462" u="1"/>
        <n v="397" u="1"/>
        <n v="89" u="1"/>
        <n v="332" u="1"/>
        <n v="267" u="1"/>
        <n v="229" u="1"/>
        <n v="164" u="1"/>
        <n v="543" u="1"/>
        <n v="495" u="1"/>
        <n v="430" u="1"/>
        <n v="365" u="1"/>
        <n v="81" u="1"/>
        <n v="300" u="1"/>
        <n v="213" u="1"/>
        <n v="148" u="1"/>
        <n v="544" u="1"/>
        <n v="463" u="1"/>
        <n v="398" u="1"/>
        <n v="333" u="1"/>
        <n v="73" u="1"/>
        <n v="268" u="1"/>
        <n v="197" u="1"/>
        <n v="545" u="1"/>
        <n v="132" u="1"/>
        <n v="496" u="1"/>
        <n v="431" u="1"/>
        <n v="366" u="1"/>
        <n v="301" u="1"/>
        <n v="65" u="1"/>
        <n v="246" u="1"/>
        <n v="181" u="1"/>
        <n v="546" u="1"/>
        <n v="122" u="1"/>
        <n v="464" u="1"/>
        <n v="399" u="1"/>
        <n v="334" u="1"/>
        <n v="269" u="1"/>
        <n v="230" u="1"/>
        <n v="165" u="1"/>
        <n v="547" u="1"/>
        <n v="497" u="1"/>
        <n v="114" u="1"/>
        <n v="432" u="1"/>
        <n v="367" u="1"/>
        <n v="302" u="1"/>
        <n v="214" u="1"/>
        <n v="149" u="1"/>
        <n v="548" u="1"/>
        <n v="465" u="1"/>
        <n v="106" u="1"/>
        <n v="400" u="1"/>
        <n v="335" u="1"/>
        <n v="270" u="1"/>
        <n v="198" u="1"/>
        <n v="549" u="1"/>
        <n v="133" u="1"/>
        <n v="498" u="1"/>
        <n v="433" u="1"/>
        <n v="98" u="1"/>
        <n v="368" u="1"/>
        <n v="303" u="1"/>
        <n v="247" u="1"/>
        <n v="182" u="1"/>
        <n v="550" u="1"/>
        <n v="466" u="1"/>
        <n v="401" u="1"/>
        <n v="90" u="1"/>
        <n v="336" u="1"/>
        <n v="271" u="1"/>
        <n v="231" u="1"/>
        <n v="166" u="1"/>
        <n v="551" u="1"/>
        <n v="499" u="1"/>
        <n v="434" u="1"/>
        <n v="369" u="1"/>
        <n v="82" u="1"/>
        <n v="304" u="1"/>
        <n v="215" u="1"/>
        <n v="150" u="1"/>
        <n v="552" u="1"/>
        <n v="467" u="1"/>
        <n v="402" u="1"/>
        <n v="337" u="1"/>
        <n v="74" u="1"/>
        <n v="272" u="1"/>
        <n v="199" u="1"/>
        <n v="553" u="1"/>
        <n v="134" u="1"/>
        <n v="500" u="1"/>
        <n v="435" u="1"/>
        <n v="370" u="1"/>
        <n v="305" u="1"/>
        <n v="66" u="1"/>
        <n v="248" u="1"/>
        <n v="183" u="1"/>
        <n v="554" u="1"/>
        <n v="123" u="1"/>
        <n v="468" u="1"/>
        <n v="403" u="1"/>
        <n v="338" u="1"/>
        <n v="273" u="1"/>
        <n v="61" u="1"/>
        <n v="232" u="1"/>
        <n v="167" u="1"/>
        <n v="555" u="1"/>
        <n v="501" u="1"/>
        <n v="115" u="1"/>
        <n v="436" u="1"/>
        <n v="371" u="1"/>
        <n v="306" u="1"/>
        <n v="57" u="1"/>
        <n v="216" u="1"/>
        <n v="151" u="1"/>
        <n v="556" u="1"/>
        <n v="469" u="1"/>
        <n v="107" u="1"/>
        <n v="404" u="1"/>
        <n v="339" u="1"/>
        <n v="274" u="1"/>
        <n v="53" u="1"/>
        <n v="200" u="1"/>
        <n v="557" u="1"/>
        <n v="135" u="1"/>
        <n v="502" u="1"/>
        <n v="437" u="1"/>
        <n v="99" u="1"/>
        <n v="372" u="1"/>
        <n v="307" u="1"/>
        <n v="249" u="1"/>
        <n v="184" u="1"/>
        <n v="558" u="1"/>
        <n v="470" u="1"/>
        <n v="405" u="1"/>
        <n v="91" u="1"/>
        <n v="340" u="1"/>
        <n v="275" u="1"/>
        <n v="233" u="1"/>
        <n v="168" u="1"/>
        <n v="559" u="1"/>
        <n v="503" u="1"/>
        <n v="438" u="1"/>
        <n v="373" u="1"/>
        <n v="83" u="1"/>
        <n v="308" u="1"/>
        <n v="217" u="1"/>
        <n v="152" u="1"/>
        <n v="560" u="1"/>
        <n v="471" u="1"/>
        <n v="406" u="1"/>
        <n v="341" u="1"/>
        <n v="75" u="1"/>
        <n v="276" u="1"/>
        <n v="201" u="1"/>
        <n v="561" u="1"/>
        <n v="136" u="1"/>
        <n v="504" u="1"/>
        <n v="439" u="1"/>
        <n v="374" u="1"/>
        <n v="309" u="1"/>
        <n v="67" u="1"/>
        <n v="250" u="1"/>
        <n v="185" u="1"/>
        <n v="562" u="1"/>
        <n v="124" u="1"/>
        <n v="472" u="1"/>
        <n v="407" u="1"/>
        <n v="342" u="1"/>
        <n v="277" u="1"/>
        <n v="234" u="1"/>
        <n v="169" u="1"/>
        <n v="563" u="1"/>
        <n v="505" u="1"/>
        <n v="116" u="1"/>
        <n v="440" u="1"/>
        <n v="375" u="1"/>
        <n v="310" u="1"/>
        <n v="218" u="1"/>
        <n v="153" u="1"/>
        <n v="564" u="1"/>
        <n v="473" u="1"/>
        <n v="108" u="1"/>
        <n v="408" u="1"/>
        <n v="343" u="1"/>
        <n v="278" u="1"/>
        <n v="202" u="1"/>
        <n v="565" u="1"/>
        <n v="137" u="1"/>
        <n v="506" u="1"/>
        <n v="441" u="1"/>
        <n v="100" u="1"/>
        <n v="376" u="1"/>
        <n v="311" u="1"/>
        <n v="251" u="1"/>
        <n v="186" u="1"/>
        <n v="566" u="1"/>
        <n v="474" u="1"/>
        <n v="409" u="1"/>
        <n v="92" u="1"/>
        <n v="344" u="1"/>
        <n v="279" u="1"/>
        <n v="235" u="1"/>
        <n v="170" u="1"/>
        <n v="567" u="1"/>
        <n v="507" u="1"/>
        <n v="442" u="1"/>
        <n v="377" u="1"/>
        <n v="84" u="1"/>
        <n v="312" u="1"/>
        <n v="219" u="1"/>
        <n v="154" u="1"/>
        <n v="568" u="1"/>
        <n v="475" u="1"/>
        <n v="410" u="1"/>
        <n v="345" u="1"/>
        <n v="76" u="1"/>
        <n v="280" u="1"/>
        <n v="203" u="1"/>
        <n v="569" u="1"/>
        <n v="138" u="1"/>
        <n v="508" u="1"/>
        <n v="443" u="1"/>
        <n v="378" u="1"/>
        <n v="313" u="1"/>
        <n v="68" u="1"/>
        <n v="252" u="1"/>
        <n v="187" u="1"/>
        <n v="570" u="1"/>
        <n v="125" u="1"/>
        <n v="476" u="1"/>
        <n v="411" u="1"/>
        <n v="346" u="1"/>
        <n v="281" u="1"/>
        <n v="62" u="1"/>
        <n v="236" u="1"/>
        <n v="171" u="1"/>
        <n v="571" u="1"/>
        <n v="509" u="1"/>
        <n v="117" u="1"/>
        <n v="444" u="1"/>
        <n v="379" u="1"/>
        <n v="314" u="1"/>
        <n v="58" u="1"/>
        <n v="220" u="1"/>
        <n v="155" u="1"/>
        <n v="572" u="1"/>
        <n v="477" u="1"/>
        <n v="109" u="1"/>
        <n v="412" u="1"/>
        <n v="347" u="1"/>
        <n v="282" u="1"/>
        <n v="54" u="1"/>
        <n v="204" u="1"/>
        <n v="573" u="1"/>
        <n v="139" u="1"/>
        <n v="510" u="1"/>
        <n v="445" u="1"/>
        <n v="101" u="1"/>
        <n v="380" u="1"/>
        <n v="315" u="1"/>
        <n v="253" u="1"/>
        <n v="50" u="1"/>
        <n v="188" u="1"/>
        <n v="574" u="1"/>
        <n v="478" u="1"/>
        <n v="413" u="1"/>
        <n v="93" u="1"/>
        <n v="348" u="1"/>
        <n v="283" u="1"/>
        <n v="237" u="1"/>
        <n v="172" u="1"/>
        <n v="575" u="1"/>
        <n v="511" u="1"/>
        <n v="446" u="1"/>
        <n v="381" u="1"/>
        <n v="85" u="1"/>
        <n v="316" u="1"/>
        <n v="221" u="1"/>
        <n v="156" u="1"/>
        <n v="576" u="1"/>
        <n v="479" u="1"/>
        <n v="414" u="1"/>
        <n v="349" u="1"/>
        <n v="77" u="1"/>
        <n v="284" u="1"/>
        <n v="205" u="1"/>
        <n v="577" u="1"/>
        <n v="140" u="1"/>
        <n v="512" u="1"/>
        <n v="447" u="1"/>
        <n v="382" u="1"/>
        <n v="317" u="1"/>
        <n v="69" u="1"/>
        <n v="254" u="1"/>
        <n v="189" u="1"/>
        <n v="578" u="1"/>
        <n v="513" u="1"/>
        <n v="126" u="1"/>
        <n v="480" u="1"/>
        <n v="415" u="1"/>
        <n v="350" u="1"/>
        <n v="285" u="1"/>
        <n v="238" u="1"/>
        <n v="173" u="1"/>
        <n v="579" u="1"/>
        <n v="514" u="1"/>
        <n v="118" u="1"/>
        <n v="448" u="1"/>
        <n v="383" u="1"/>
        <n v="318" u="1"/>
        <n v="222" u="1"/>
        <n v="157" u="1"/>
        <n v="580" u="1"/>
        <n v="515" u="1"/>
        <n v="481" u="1"/>
        <n v="110" u="1"/>
        <n v="416" u="1"/>
        <n v="351" u="1"/>
        <n v="286" u="1"/>
        <n v="206" u="1"/>
        <n v="581" u="1"/>
        <n v="141" u="1"/>
        <n v="516" u="1"/>
        <n v="449" u="1"/>
        <n v="102" u="1"/>
        <n v="384" u="1"/>
        <n v="319" u="1"/>
        <n v="255" u="1"/>
        <n v="190" u="1"/>
      </sharedItems>
    </cacheField>
    <cacheField name="MSE_T" numFmtId="0" sqlType="6">
      <sharedItems containsSemiMixedTypes="0" containsString="0" containsNumber="1" minValue="1.31871588528156E-2" maxValue="2.9612287878990201E-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7.03268877315" createdVersion="6" refreshedVersion="5" minRefreshableVersion="3" recordCount="4320">
  <cacheSource type="external" connectionId="3"/>
  <cacheFields count="15">
    <cacheField name="PROCESSID" numFmtId="0" sqlType="6">
      <sharedItems containsSemiMixedTypes="0" containsString="0" containsNumber="1" containsInteger="1" minValue="204" maxValue="139476" count="179">
        <n v="43024"/>
        <n v="82796" u="1"/>
        <n v="57572" u="1"/>
        <n v="134852" u="1"/>
        <n v="1932" u="1"/>
        <n v="139476" u="1"/>
        <n v="7100" u="1"/>
        <n v="36028" u="1"/>
        <n v="84052" u="1"/>
        <n v="92856" u="1"/>
        <n v="137000" u="1"/>
        <n v="136024" u="1"/>
        <n v="24204" u="1"/>
        <n v="44892" u="1"/>
        <n v="134400" u="1"/>
        <n v="39232" u="1"/>
        <n v="133912" u="1"/>
        <n v="43512" u="1"/>
        <n v="48340" u="1"/>
        <n v="83400" u="1"/>
        <n v="38136" u="1"/>
        <n v="137196" u="1"/>
        <n v="15344" u="1"/>
        <n v="18280" u="1"/>
        <n v="43552" u="1"/>
        <n v="54912" u="1"/>
        <n v="80640" u="1"/>
        <n v="58908" u="1"/>
        <n v="138208" u="1"/>
        <n v="44444" u="1"/>
        <n v="48420" u="1"/>
        <n v="137152" u="1"/>
        <n v="24416" u="1"/>
        <n v="32652" u="1"/>
        <n v="35660" u="1"/>
        <n v="46736" u="1"/>
        <n v="59232" u="1"/>
        <n v="76784" u="1"/>
        <n v="139220" u="1"/>
        <n v="15080" u="1"/>
        <n v="2792" u="1"/>
        <n v="21748" u="1"/>
        <n v="47364" u="1"/>
        <n v="137756" u="1"/>
        <n v="204" u="1"/>
        <n v="43124" u="1"/>
        <n v="134428" u="1"/>
        <n v="137268" u="1"/>
        <n v="137836" u="1"/>
        <n v="6288" u="1"/>
        <n v="25896" u="1"/>
        <n v="73656" u="1"/>
        <n v="137792" u="1"/>
        <n v="6648" u="1"/>
        <n v="5692" u="1"/>
        <n v="62252" u="1"/>
        <n v="78280" u="1"/>
        <n v="25652" u="1"/>
        <n v="33304" u="1"/>
        <n v="45516" u="1"/>
        <n v="59188" u="1"/>
        <n v="133648" u="1"/>
        <n v="136204" u="1"/>
        <n v="87852" u="1"/>
        <n v="1540" u="1"/>
        <n v="61520" u="1"/>
        <n v="134172" u="1"/>
        <n v="134740" u="1"/>
        <n v="137864" u="1"/>
        <n v="1372" u="1"/>
        <n v="17192" u="1"/>
        <n v="81684" u="1"/>
        <n v="134820" u="1"/>
        <n v="20184" u="1"/>
        <n v="26432" u="1"/>
        <n v="39408" u="1"/>
        <n v="41964" u="1"/>
        <n v="42856" u="1"/>
        <n v="68172" u="1"/>
        <n v="75272" u="1"/>
        <n v="81520" u="1"/>
        <n v="84076" u="1"/>
        <n v="2192" u="1"/>
        <n v="22628" u="1"/>
        <n v="78152" u="1"/>
        <n v="135220" u="1"/>
        <n v="23216" u="1"/>
        <n v="36100" u="1"/>
        <n v="58820" u="1"/>
        <n v="133312" u="1"/>
        <n v="136152" u="1"/>
        <n v="137856" u="1"/>
        <n v="54012" u="1"/>
        <n v="68332" u="1"/>
        <n v="22100" u="1"/>
        <n v="51192" u="1"/>
        <n v="73200" u="1"/>
        <n v="80584" u="1"/>
        <n v="123752" u="1"/>
        <n v="52916" u="1"/>
        <n v="136960" u="1"/>
        <n v="47540" u="1"/>
        <n v="48108" u="1"/>
        <n v="65612" u="1"/>
        <n v="80664" u="1"/>
        <n v="134768" u="1"/>
        <n v="137608" u="1"/>
        <n v="13364" u="1"/>
        <n v="22992" u="1"/>
        <n v="35652" u="1"/>
        <n v="48148" u="1"/>
        <n v="84436" u="1"/>
        <n v="32516" u="1"/>
        <n v="96972" u="1"/>
        <n v="47620" u="1"/>
        <n v="133100" u="1"/>
        <n v="133384" u="1"/>
        <n v="138212" u="1"/>
        <n v="50480" u="1"/>
        <n v="28712" u="1"/>
        <n v="6888" u="1"/>
        <n v="94576" u="1"/>
        <n v="137680" u="1"/>
        <n v="47720" u="1"/>
        <n v="79928" u="1"/>
        <n v="69744" u="1"/>
        <n v="138204" u="1"/>
        <n v="53196" u="1"/>
        <n v="77532" u="1"/>
        <n v="134752" u="1"/>
        <n v="20708" u="1"/>
        <n v="47272" u="1"/>
        <n v="48408" u="1"/>
        <n v="137388" u="1"/>
        <n v="40760" u="1"/>
        <n v="66576" u="1"/>
        <n v="134708" u="1"/>
        <n v="31956" u="1"/>
        <n v="69212" u="1"/>
        <n v="71240" u="1"/>
        <n v="76352" u="1"/>
        <n v="120656" u="1"/>
        <n v="134664" u="1"/>
        <n v="137788" u="1"/>
        <n v="50516" u="1"/>
        <n v="65600" u="1"/>
        <n v="77244" u="1"/>
        <n v="94568" u="1"/>
        <n v="7032" u="1"/>
        <n v="45140" u="1"/>
        <n v="49400" u="1"/>
        <n v="89780" u="1"/>
        <n v="62200" u="1"/>
        <n v="77892" u="1"/>
        <n v="24348" u="1"/>
        <n v="43192" u="1"/>
        <n v="60516" u="1"/>
        <n v="93268" u="1"/>
        <n v="136120" u="1"/>
        <n v="137824" u="1"/>
        <n v="22512" u="1"/>
        <n v="69736" u="1"/>
        <n v="78540" u="1"/>
        <n v="91320" u="1"/>
        <n v="2800" u="1"/>
        <n v="56864" u="1"/>
        <n v="48080" u="1"/>
        <n v="133520" u="1"/>
        <n v="2412" u="1"/>
        <n v="23536" u="1"/>
        <n v="30920" u="1"/>
        <n v="39864" u="1"/>
        <n v="11232" u="1"/>
        <n v="42156" u="1"/>
        <n v="75860" u="1"/>
        <n v="123572" u="1"/>
        <n v="46436" u="1"/>
        <n v="59520" u="1"/>
        <n v="134976" u="1"/>
      </sharedItems>
    </cacheField>
    <cacheField name="THREADID" numFmtId="0" sqlType="6">
      <sharedItems containsSemiMixedTypes="0" containsString="0" containsNumber="1" containsInteger="1" minValue="54988" maxValue="139660" count="5">
        <n v="135232"/>
        <n v="54988" u="1"/>
        <n v="137352" u="1"/>
        <n v="139660" u="1"/>
        <n v="138304" u="1"/>
      </sharedItems>
    </cacheField>
    <cacheField name="SETID" numFmtId="0" sqlType="6">
      <sharedItems containsSemiMixedTypes="0" containsString="0" containsNumber="1" containsInteger="1" minValue="0" maxValue="1" count="2">
        <n v="0"/>
        <n v="1"/>
      </sharedItems>
    </cacheField>
    <cacheField name="NETPROCESSID" numFmtId="0" sqlType="6">
      <sharedItems containsSemiMixedTypes="0" containsString="0" containsNumber="1" containsInteger="1" minValue="0" maxValue="43024" count="2">
        <n v="43024"/>
        <n v="0"/>
      </sharedItems>
    </cacheField>
    <cacheField name="NETTHREADID" numFmtId="0" sqlType="6">
      <sharedItems containsSemiMixedTypes="0" containsString="0" containsNumber="1" containsInteger="1" minValue="0" maxValue="135232" count="2">
        <n v="135232"/>
        <n v="0"/>
      </sharedItems>
    </cacheField>
    <cacheField name="POS" numFmtId="0" sqlType="6">
      <sharedItems containsSemiMixedTypes="0" containsString="0" containsNumber="1" containsInteger="1" minValue="0" maxValue="539"/>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11920929" maxValue="1"/>
    </cacheField>
    <cacheField name="PREDICTEDTRS" numFmtId="0" sqlType="6">
      <sharedItems containsSemiMixedTypes="0" containsString="0" containsNumber="1" minValue="-0.84100401401519798" maxValue="0.81332200765609697"/>
    </cacheField>
    <cacheField name="ERRORTRS" numFmtId="0" sqlType="6">
      <sharedItems containsSemiMixedTypes="0" containsString="0" containsNumber="1" minValue="5.6892633438110399E-5" maxValue="1.3975193500518801"/>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79">
        <item m="1" x="129"/>
        <item m="1" x="86"/>
        <item m="1" x="132"/>
        <item m="1" x="158"/>
        <item m="1" x="9"/>
        <item m="1" x="5"/>
        <item m="1" x="106"/>
        <item m="1" x="99"/>
        <item m="1" x="85"/>
        <item m="1" x="166"/>
        <item m="1" x="175"/>
        <item m="1" x="15"/>
        <item m="1" x="139"/>
        <item m="1" x="104"/>
        <item m="1" x="47"/>
        <item m="1" x="172"/>
        <item m="1" x="96"/>
        <item m="1" x="73"/>
        <item m="1" x="12"/>
        <item m="1" x="60"/>
        <item m="1" x="94"/>
        <item m="1" x="44"/>
        <item m="1" x="171"/>
        <item m="1" x="152"/>
        <item m="1" x="56"/>
        <item m="1" x="70"/>
        <item m="1" x="123"/>
        <item m="1" x="64"/>
        <item m="1" x="51"/>
        <item m="1" x="135"/>
        <item m="1" x="33"/>
        <item m="1" x="20"/>
        <item m="1" x="127"/>
        <item m="1" x="68"/>
        <item m="1" x="27"/>
        <item m="1" x="11"/>
        <item m="1" x="4"/>
        <item m="1" x="36"/>
        <item m="1" x="78"/>
        <item m="1" x="13"/>
        <item m="1" x="146"/>
        <item m="1" x="159"/>
        <item m="1" x="40"/>
        <item m="1" x="109"/>
        <item m="1" x="22"/>
        <item m="1" x="58"/>
        <item m="1" x="92"/>
        <item m="1" x="42"/>
        <item m="1" x="147"/>
        <item m="1" x="2"/>
        <item m="1" x="121"/>
        <item m="1" x="141"/>
        <item m="1" x="163"/>
        <item m="1" x="140"/>
        <item m="1" x="14"/>
        <item m="1" x="17"/>
        <item m="1" x="89"/>
        <item m="1" x="122"/>
        <item m="1" x="101"/>
        <item x="0"/>
        <item m="1" x="97"/>
        <item m="1" x="69"/>
        <item m="1" x="153"/>
        <item m="1" x="57"/>
        <item m="1" x="150"/>
        <item m="1" x="45"/>
        <item m="1" x="90"/>
        <item m="1" x="145"/>
        <item m="1" x="124"/>
        <item m="1" x="130"/>
        <item m="1" x="75"/>
        <item m="1" x="72"/>
        <item m="1" x="59"/>
        <item m="1" x="71"/>
        <item m="1" x="54"/>
        <item m="1" x="154"/>
        <item m="1" x="138"/>
        <item m="1" x="30"/>
        <item m="1" x="103"/>
        <item m="1" x="18"/>
        <item m="1" x="161"/>
        <item m="1" x="168"/>
        <item m="1" x="105"/>
        <item m="1" x="55"/>
        <item m="1" x="8"/>
        <item m="1" x="115"/>
        <item m="1" x="136"/>
        <item m="1" x="133"/>
        <item m="1" x="113"/>
        <item m="1" x="116"/>
        <item m="1" x="118"/>
        <item m="1" x="156"/>
        <item m="1" x="62"/>
        <item m="1" x="21"/>
        <item m="1" x="28"/>
        <item m="1" x="128"/>
        <item m="1" x="131"/>
        <item m="1" x="82"/>
        <item m="1" x="37"/>
        <item m="1" x="100"/>
        <item m="1" x="114"/>
        <item m="1" x="144"/>
        <item m="1" x="25"/>
        <item m="1" x="102"/>
        <item m="1" x="19"/>
        <item m="1" x="125"/>
        <item m="1" x="169"/>
        <item m="1" x="66"/>
        <item m="1" x="46"/>
        <item m="1" x="10"/>
        <item m="1" x="79"/>
        <item m="1" x="151"/>
        <item m="1" x="6"/>
        <item m="1" x="24"/>
        <item m="1" x="112"/>
        <item m="1" x="173"/>
        <item m="1" x="164"/>
        <item m="1" x="32"/>
        <item m="1" x="34"/>
        <item m="1" x="49"/>
        <item m="1" x="52"/>
        <item m="1" x="177"/>
        <item m="1" x="148"/>
        <item m="1" x="91"/>
        <item m="1" x="1"/>
        <item m="1" x="162"/>
        <item m="1" x="63"/>
        <item m="1" x="61"/>
        <item m="1" x="31"/>
        <item m="1" x="137"/>
        <item m="1" x="81"/>
        <item m="1" x="3"/>
        <item m="1" x="26"/>
        <item m="1" x="29"/>
        <item m="1" x="87"/>
        <item m="1" x="119"/>
        <item m="1" x="149"/>
        <item m="1" x="39"/>
        <item m="1" x="43"/>
        <item m="1" x="134"/>
        <item m="1" x="110"/>
        <item m="1" x="53"/>
        <item m="1" x="174"/>
        <item m="1" x="7"/>
        <item m="1" x="126"/>
        <item m="1" x="108"/>
        <item m="1" x="157"/>
        <item m="1" x="95"/>
        <item m="1" x="107"/>
        <item m="1" x="16"/>
        <item m="1" x="48"/>
        <item m="1" x="155"/>
        <item m="1" x="83"/>
        <item m="1" x="98"/>
        <item m="1" x="50"/>
        <item m="1" x="76"/>
        <item m="1" x="38"/>
        <item m="1" x="67"/>
        <item m="1" x="41"/>
        <item m="1" x="165"/>
        <item m="1" x="117"/>
        <item m="1" x="160"/>
        <item m="1" x="93"/>
        <item m="1" x="142"/>
        <item m="1" x="84"/>
        <item m="1" x="77"/>
        <item m="1" x="23"/>
        <item m="1" x="74"/>
        <item m="1" x="111"/>
        <item m="1" x="88"/>
        <item m="1" x="143"/>
        <item m="1" x="65"/>
        <item m="1" x="35"/>
        <item m="1" x="120"/>
        <item m="1" x="170"/>
        <item m="1" x="176"/>
        <item m="1" x="80"/>
        <item m="1" x="167"/>
        <item t="default"/>
      </items>
    </pivotField>
    <pivotField showAll="0">
      <items count="2">
        <item x="0"/>
        <item t="default"/>
      </items>
    </pivotField>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29"/>
        <item m="1" x="121"/>
        <item m="1" x="257"/>
        <item m="1" x="388"/>
        <item m="1" x="519"/>
        <item m="1" x="111"/>
        <item m="1" x="248"/>
        <item m="1" x="379"/>
        <item m="1" x="510"/>
        <item m="1" x="101"/>
        <item m="1" x="239"/>
        <item m="1" x="370"/>
        <item m="1" x="501"/>
        <item m="1" x="91"/>
        <item m="1" x="230"/>
        <item m="1" x="297"/>
        <item m="1" x="361"/>
        <item m="1" x="428"/>
        <item m="1" x="492"/>
        <item m="1" x="560"/>
        <item m="1" x="81"/>
        <item m="1" x="155"/>
        <item m="1" x="221"/>
        <item m="1" x="288"/>
        <item m="1" x="352"/>
        <item m="1" x="419"/>
        <item m="1" x="483"/>
        <item m="1" x="551"/>
        <item m="1" x="72"/>
        <item m="1" x="146"/>
        <item m="1" x="213"/>
        <item m="1" x="280"/>
        <item m="1" x="344"/>
        <item m="1" x="411"/>
        <item m="1" x="475"/>
        <item m="1" x="543"/>
        <item m="1" x="63"/>
        <item m="1" x="136"/>
        <item m="1" x="204"/>
        <item m="1" x="271"/>
        <item m="1" x="335"/>
        <item m="1" x="402"/>
        <item m="1" x="466"/>
        <item m="1" x="534"/>
        <item m="1" x="54"/>
        <item m="1" x="127"/>
        <item m="1" x="196"/>
        <item m="1" x="263"/>
        <item m="1" x="327"/>
        <item m="1" x="394"/>
        <item m="1" x="458"/>
        <item m="1" x="525"/>
        <item m="1" x="592"/>
        <item m="1" x="117"/>
        <item m="1" x="187"/>
        <item m="1" x="253"/>
        <item m="1" x="318"/>
        <item m="1" x="384"/>
        <item m="1" x="449"/>
        <item m="1" x="515"/>
        <item m="1" x="583"/>
        <item m="1" x="107"/>
        <item m="1" x="179"/>
        <item m="1" x="244"/>
        <item m="1" x="310"/>
        <item m="1" x="375"/>
        <item m="1" x="441"/>
        <item m="1" x="506"/>
        <item m="1" x="574"/>
        <item m="1" x="96"/>
        <item m="1" x="169"/>
        <item m="1" x="234"/>
        <item m="1" x="301"/>
        <item m="1" x="365"/>
        <item m="1" x="432"/>
        <item m="1" x="496"/>
        <item m="1" x="565"/>
        <item m="1" x="86"/>
        <item m="1" x="160"/>
        <item m="1" x="193"/>
        <item m="1" x="225"/>
        <item m="1" x="260"/>
        <item m="1" x="292"/>
        <item m="1" x="324"/>
        <item m="1" x="356"/>
        <item m="1" x="391"/>
        <item m="1" x="423"/>
        <item m="1" x="455"/>
        <item m="1" x="487"/>
        <item m="1" x="522"/>
        <item m="1" x="555"/>
        <item m="1" x="589"/>
        <item m="1" x="76"/>
        <item m="1" x="114"/>
        <item m="1" x="150"/>
        <item m="1" x="184"/>
        <item m="1" x="216"/>
        <item m="1" x="250"/>
        <item m="1" x="283"/>
        <item m="1" x="315"/>
        <item m="1" x="347"/>
        <item m="1" x="381"/>
        <item m="1" x="414"/>
        <item m="1" x="446"/>
        <item m="1" x="478"/>
        <item m="1" x="512"/>
        <item m="1" x="546"/>
        <item m="1" x="579"/>
        <item m="1" x="66"/>
        <item m="1" x="103"/>
        <item m="1" x="140"/>
        <item m="1" x="175"/>
        <item m="1" x="208"/>
        <item m="1" x="241"/>
        <item m="1" x="275"/>
        <item m="1" x="307"/>
        <item m="1" x="339"/>
        <item m="1" x="372"/>
        <item m="1" x="406"/>
        <item m="1" x="438"/>
        <item m="1" x="470"/>
        <item m="1" x="503"/>
        <item m="1" x="538"/>
        <item m="1" x="571"/>
        <item m="1" x="58"/>
        <item m="1" x="93"/>
        <item m="1" x="131"/>
        <item m="1" x="166"/>
        <item m="1" x="200"/>
        <item m="1" x="232"/>
        <item m="1" x="267"/>
        <item m="1" x="299"/>
        <item m="1" x="331"/>
        <item m="1" x="363"/>
        <item m="1" x="398"/>
        <item m="1" x="430"/>
        <item m="1" x="462"/>
        <item m="1" x="494"/>
        <item m="1" x="530"/>
        <item m="1" x="562"/>
        <item m="1" x="596"/>
        <item m="1" x="83"/>
        <item m="1" x="122"/>
        <item m="1" x="157"/>
        <item m="1" x="191"/>
        <item m="1" x="223"/>
        <item m="1" x="258"/>
        <item m="1" x="290"/>
        <item m="1" x="322"/>
        <item m="1" x="354"/>
        <item m="1" x="389"/>
        <item m="1" x="421"/>
        <item m="1" x="453"/>
        <item m="1" x="485"/>
        <item m="1" x="520"/>
        <item m="1" x="553"/>
        <item m="1" x="587"/>
        <item m="1" x="74"/>
        <item m="1" x="112"/>
        <item m="1" x="148"/>
        <item m="1" x="183"/>
        <item m="1" x="215"/>
        <item m="1" x="249"/>
        <item m="1" x="282"/>
        <item m="1" x="314"/>
        <item m="1" x="346"/>
        <item m="1" x="380"/>
        <item m="1" x="413"/>
        <item m="1" x="445"/>
        <item m="1" x="477"/>
        <item m="1" x="511"/>
        <item m="1" x="545"/>
        <item m="1" x="578"/>
        <item m="1" x="65"/>
        <item m="1" x="102"/>
        <item m="1" x="139"/>
        <item m="1" x="174"/>
        <item m="1" x="207"/>
        <item m="1" x="240"/>
        <item m="1" x="274"/>
        <item m="1" x="306"/>
        <item m="1" x="338"/>
        <item m="1" x="371"/>
        <item m="1" x="405"/>
        <item m="1" x="437"/>
        <item m="1" x="469"/>
        <item m="1" x="502"/>
        <item m="1" x="537"/>
        <item m="1" x="570"/>
        <item m="1" x="57"/>
        <item m="1" x="92"/>
        <item m="1" x="130"/>
        <item m="1" x="165"/>
        <item m="1" x="199"/>
        <item m="1" x="231"/>
        <item m="1" x="266"/>
        <item m="1" x="298"/>
        <item m="1" x="330"/>
        <item m="1" x="362"/>
        <item m="1" x="397"/>
        <item m="1" x="429"/>
        <item m="1" x="461"/>
        <item m="1" x="493"/>
        <item m="1" x="528"/>
        <item m="1" x="561"/>
        <item m="1" x="595"/>
        <item m="1" x="82"/>
        <item m="1" x="100"/>
        <item m="1" x="120"/>
        <item m="1" x="138"/>
        <item m="1" x="156"/>
        <item m="1" x="173"/>
        <item m="1" x="190"/>
        <item m="1" x="206"/>
        <item m="1" x="222"/>
        <item m="1" x="238"/>
        <item m="1" x="256"/>
        <item m="1" x="273"/>
        <item m="1" x="289"/>
        <item m="1" x="305"/>
        <item m="1" x="321"/>
        <item m="1" x="337"/>
        <item m="1" x="353"/>
        <item m="1" x="369"/>
        <item m="1" x="387"/>
        <item m="1" x="404"/>
        <item m="1" x="420"/>
        <item m="1" x="436"/>
        <item m="1" x="452"/>
        <item m="1" x="468"/>
        <item m="1" x="484"/>
        <item m="1" x="500"/>
        <item m="1" x="518"/>
        <item m="1" x="536"/>
        <item m="1" x="552"/>
        <item m="1" x="569"/>
        <item m="1" x="586"/>
        <item m="1" x="56"/>
        <item m="1" x="73"/>
        <item m="1" x="90"/>
        <item m="1" x="110"/>
        <item m="1" x="129"/>
        <item m="1" x="147"/>
        <item m="1" x="164"/>
        <item m="1" x="182"/>
        <item m="1" x="198"/>
        <item m="1" x="214"/>
        <item m="1" x="229"/>
        <item m="1" x="247"/>
        <item m="1" x="265"/>
        <item m="1" x="281"/>
        <item m="1" x="296"/>
        <item m="1" x="313"/>
        <item m="1" x="329"/>
        <item m="1" x="345"/>
        <item m="1" x="360"/>
        <item m="1" x="378"/>
        <item m="1" x="396"/>
        <item m="1" x="412"/>
        <item m="1" x="427"/>
        <item m="1" x="444"/>
        <item m="1" x="460"/>
        <item m="1" x="476"/>
        <item m="1" x="491"/>
        <item m="1" x="509"/>
        <item m="1" x="527"/>
        <item m="1" x="544"/>
        <item m="1" x="559"/>
        <item m="1" x="577"/>
        <item m="1" x="594"/>
        <item m="1" x="64"/>
        <item m="1" x="80"/>
        <item m="1" x="99"/>
        <item m="1" x="119"/>
        <item m="1" x="137"/>
        <item m="1" x="154"/>
        <item m="1" x="172"/>
        <item m="1" x="189"/>
        <item m="1" x="205"/>
        <item m="1" x="220"/>
        <item m="1" x="237"/>
        <item m="1" x="255"/>
        <item m="1" x="272"/>
        <item m="1" x="287"/>
        <item m="1" x="304"/>
        <item m="1" x="320"/>
        <item m="1" x="336"/>
        <item m="1" x="351"/>
        <item m="1" x="368"/>
        <item m="1" x="386"/>
        <item m="1" x="403"/>
        <item m="1" x="418"/>
        <item m="1" x="435"/>
        <item m="1" x="451"/>
        <item m="1" x="467"/>
        <item m="1" x="482"/>
        <item m="1" x="499"/>
        <item m="1" x="517"/>
        <item m="1" x="535"/>
        <item m="1" x="550"/>
        <item m="1" x="568"/>
        <item m="1" x="585"/>
        <item m="1" x="55"/>
        <item m="1" x="71"/>
        <item m="1" x="89"/>
        <item m="1" x="109"/>
        <item m="1" x="128"/>
        <item m="1" x="145"/>
        <item m="1" x="163"/>
        <item m="1" x="181"/>
        <item m="1" x="197"/>
        <item m="1" x="212"/>
        <item m="1" x="228"/>
        <item m="1" x="246"/>
        <item m="1" x="264"/>
        <item m="1" x="279"/>
        <item m="1" x="295"/>
        <item m="1" x="312"/>
        <item m="1" x="328"/>
        <item m="1" x="343"/>
        <item m="1" x="359"/>
        <item m="1" x="377"/>
        <item m="1" x="395"/>
        <item m="1" x="410"/>
        <item m="1" x="426"/>
        <item m="1" x="443"/>
        <item m="1" x="459"/>
        <item m="1" x="474"/>
        <item m="1" x="490"/>
        <item m="1" x="508"/>
        <item m="1" x="526"/>
        <item m="1" x="542"/>
        <item m="1" x="558"/>
        <item m="1" x="576"/>
        <item m="1" x="593"/>
        <item m="1" x="62"/>
        <item m="1" x="79"/>
        <item m="1" x="98"/>
        <item m="1" x="118"/>
        <item m="1" x="135"/>
        <item m="1" x="153"/>
        <item m="1" x="171"/>
        <item m="1" x="188"/>
        <item m="1" x="203"/>
        <item m="1" x="219"/>
        <item m="1" x="236"/>
        <item m="1" x="254"/>
        <item m="1" x="270"/>
        <item m="1" x="286"/>
        <item m="1" x="303"/>
        <item m="1" x="319"/>
        <item m="1" x="334"/>
        <item m="1" x="350"/>
        <item m="1" x="367"/>
        <item m="1" x="385"/>
        <item m="1" x="401"/>
        <item m="1" x="417"/>
        <item m="1" x="434"/>
        <item m="1" x="450"/>
        <item m="1" x="465"/>
        <item m="1" x="481"/>
        <item m="1" x="498"/>
        <item m="1" x="516"/>
        <item m="1" x="533"/>
        <item m="1" x="549"/>
        <item m="1" x="567"/>
        <item m="1" x="584"/>
        <item m="1" x="53"/>
        <item m="1" x="70"/>
        <item m="1" x="88"/>
        <item m="1" x="108"/>
        <item m="1" x="126"/>
        <item m="1" x="144"/>
        <item m="1" x="162"/>
        <item m="1" x="180"/>
        <item m="1" x="195"/>
        <item m="1" x="211"/>
        <item m="1" x="227"/>
        <item m="1" x="245"/>
        <item m="1" x="262"/>
        <item m="1" x="278"/>
        <item m="1" x="294"/>
        <item m="1" x="311"/>
        <item m="1" x="326"/>
        <item m="1" x="342"/>
        <item m="1" x="358"/>
        <item m="1" x="376"/>
        <item m="1" x="393"/>
        <item m="1" x="409"/>
        <item m="1" x="425"/>
        <item m="1" x="442"/>
        <item m="1" x="457"/>
        <item m="1" x="473"/>
        <item m="1" x="489"/>
        <item m="1" x="507"/>
        <item m="1" x="524"/>
        <item m="1" x="541"/>
        <item m="1" x="557"/>
        <item m="1" x="575"/>
        <item m="1" x="591"/>
        <item m="1" x="61"/>
        <item m="1" x="78"/>
        <item m="1" x="97"/>
        <item m="1" x="116"/>
        <item m="1" x="134"/>
        <item m="1" x="152"/>
        <item m="1" x="170"/>
        <item m="1" x="186"/>
        <item m="1" x="202"/>
        <item m="1" x="218"/>
        <item m="1" x="235"/>
        <item m="1" x="252"/>
        <item m="1" x="269"/>
        <item m="1" x="285"/>
        <item m="1" x="302"/>
        <item m="1" x="317"/>
        <item m="1" x="333"/>
        <item m="1" x="349"/>
        <item m="1" x="366"/>
        <item m="1" x="383"/>
        <item m="1" x="400"/>
        <item m="1" x="416"/>
        <item m="1" x="433"/>
        <item m="1" x="448"/>
        <item m="1" x="464"/>
        <item m="1" x="480"/>
        <item m="1" x="497"/>
        <item m="1" x="514"/>
        <item m="1" x="532"/>
        <item m="1" x="548"/>
        <item m="1" x="566"/>
        <item m="1" x="582"/>
        <item m="1" x="52"/>
        <item m="1" x="69"/>
        <item m="1" x="87"/>
        <item m="1" x="106"/>
        <item m="1" x="125"/>
        <item m="1" x="143"/>
        <item m="1" x="161"/>
        <item m="1" x="178"/>
        <item m="1" x="194"/>
        <item m="1" x="210"/>
        <item m="1" x="226"/>
        <item m="1" x="243"/>
        <item m="1" x="261"/>
        <item m="1" x="277"/>
        <item m="1" x="293"/>
        <item m="1" x="309"/>
        <item m="1" x="325"/>
        <item m="1" x="341"/>
        <item m="1" x="357"/>
        <item m="1" x="374"/>
        <item m="1" x="392"/>
        <item m="1" x="408"/>
        <item m="1" x="424"/>
        <item m="1" x="440"/>
        <item m="1" x="456"/>
        <item m="1" x="472"/>
        <item m="1" x="488"/>
        <item m="1" x="505"/>
        <item m="1" x="523"/>
        <item m="1" x="540"/>
        <item m="1" x="556"/>
        <item m="1" x="564"/>
        <item m="1" x="573"/>
        <item m="1" x="581"/>
        <item m="1" x="590"/>
        <item m="1" x="51"/>
        <item m="1" x="60"/>
        <item m="1" x="68"/>
        <item m="1" x="77"/>
        <item m="1" x="85"/>
        <item m="1" x="95"/>
        <item m="1" x="105"/>
        <item m="1" x="115"/>
        <item m="1" x="124"/>
        <item m="1" x="133"/>
        <item m="1" x="142"/>
        <item m="1" x="151"/>
        <item m="1" x="159"/>
        <item m="1" x="168"/>
        <item m="1" x="177"/>
        <item m="1" x="185"/>
        <item m="1" x="192"/>
        <item m="1" x="201"/>
        <item m="1" x="209"/>
        <item m="1" x="217"/>
        <item m="1" x="224"/>
        <item m="1" x="233"/>
        <item m="1" x="242"/>
        <item m="1" x="251"/>
        <item m="1" x="259"/>
        <item m="1" x="268"/>
        <item m="1" x="276"/>
        <item m="1" x="284"/>
        <item m="1" x="291"/>
        <item m="1" x="300"/>
        <item m="1" x="308"/>
        <item m="1" x="316"/>
        <item m="1" x="323"/>
        <item m="1" x="332"/>
        <item m="1" x="340"/>
        <item m="1" x="348"/>
        <item m="1" x="355"/>
        <item m="1" x="364"/>
        <item m="1" x="373"/>
        <item m="1" x="382"/>
        <item m="1" x="390"/>
        <item m="1" x="399"/>
        <item m="1" x="407"/>
        <item m="1" x="415"/>
        <item m="1" x="422"/>
        <item m="1" x="431"/>
        <item m="1" x="439"/>
        <item m="1" x="447"/>
        <item m="1" x="454"/>
        <item m="1" x="463"/>
        <item m="1" x="471"/>
        <item m="1" x="479"/>
        <item m="1" x="486"/>
        <item m="1" x="495"/>
        <item m="1" x="504"/>
        <item m="1" x="513"/>
        <item m="1" x="521"/>
        <item m="1" x="531"/>
        <item m="1" x="539"/>
        <item m="1" x="547"/>
        <item m="1" x="554"/>
        <item m="1" x="563"/>
        <item m="1" x="572"/>
        <item m="1" x="580"/>
        <item m="1" x="588"/>
        <item m="1" x="50"/>
        <item m="1" x="59"/>
        <item m="1" x="67"/>
        <item m="1" x="75"/>
        <item m="1" x="84"/>
        <item m="1" x="94"/>
        <item m="1" x="104"/>
        <item m="1" x="113"/>
        <item m="1" x="123"/>
        <item m="1" x="132"/>
        <item m="1" x="141"/>
        <item m="1" x="149"/>
        <item m="1" x="158"/>
        <item m="1" x="167"/>
        <item m="1" x="176"/>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7"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fieldListSortAscending="1">
  <location ref="A3:C10" firstHeaderRow="1" firstDataRow="3" firstDataCol="1"/>
  <pivotFields count="15">
    <pivotField axis="axisCol" multipleItemSelectionAllowed="1" showAll="0" defaultSubtotal="0">
      <items count="179">
        <item m="1" x="4"/>
        <item m="1" x="82"/>
        <item m="1" x="168"/>
        <item m="1" x="49"/>
        <item m="1" x="120"/>
        <item m="1" x="148"/>
        <item m="1" x="70"/>
        <item m="1" x="130"/>
        <item m="1" x="94"/>
        <item m="1" x="160"/>
        <item m="1" x="83"/>
        <item m="1" x="86"/>
        <item m="1" x="169"/>
        <item m="1" x="60"/>
        <item m="1" x="146"/>
        <item m="1" x="128"/>
        <item m="1" x="84"/>
        <item m="1" x="44"/>
        <item m="1" x="69"/>
        <item m="1" x="64"/>
        <item m="1" x="40"/>
        <item m="1" x="164"/>
        <item m="1" x="54"/>
        <item m="1" x="53"/>
        <item m="1" x="6"/>
        <item m="1" x="172"/>
        <item m="1" x="107"/>
        <item m="1" x="39"/>
        <item m="1" x="22"/>
        <item m="1" x="23"/>
        <item m="1" x="73"/>
        <item m="1" x="41"/>
        <item m="1" x="108"/>
        <item m="1" x="12"/>
        <item m="1" x="154"/>
        <item m="1" x="57"/>
        <item m="1" x="50"/>
        <item m="1" x="74"/>
        <item m="1" x="119"/>
        <item m="1" x="170"/>
        <item m="1" x="137"/>
        <item m="1" x="112"/>
        <item m="1" x="33"/>
        <item m="1" x="58"/>
        <item m="1" x="109"/>
        <item m="1" x="34"/>
        <item m="1" x="7"/>
        <item m="1" x="87"/>
        <item m="1" x="15"/>
        <item m="1" x="75"/>
        <item m="1" x="171"/>
        <item m="1" x="134"/>
        <item m="1" x="76"/>
        <item m="1" x="173"/>
        <item m="1" x="77"/>
        <item m="1" x="45"/>
        <item m="1" x="155"/>
        <item m="1" x="17"/>
        <item m="1" x="24"/>
        <item m="1" x="29"/>
        <item m="1" x="13"/>
        <item m="1" x="149"/>
        <item m="1" x="59"/>
        <item m="1" x="176"/>
        <item m="1" x="35"/>
        <item m="1" x="131"/>
        <item m="1" x="42"/>
        <item m="1" x="101"/>
        <item m="1" x="114"/>
        <item m="1" x="123"/>
        <item m="1" x="166"/>
        <item m="1" x="102"/>
        <item m="1" x="110"/>
        <item m="1" x="18"/>
        <item m="1" x="132"/>
        <item m="1" x="30"/>
        <item m="1" x="150"/>
        <item m="1" x="118"/>
        <item m="1" x="144"/>
        <item m="1" x="99"/>
        <item m="1" x="127"/>
        <item m="1" x="92"/>
        <item m="1" x="25"/>
        <item m="1" x="165"/>
        <item m="1" x="2"/>
        <item m="1" x="88"/>
        <item m="1" x="27"/>
        <item m="1" x="36"/>
        <item m="1" x="177"/>
        <item m="1" x="156"/>
        <item m="1" x="65"/>
        <item m="1" x="152"/>
        <item m="1" x="55"/>
        <item m="1" x="145"/>
        <item m="1" x="135"/>
        <item m="1" x="78"/>
        <item m="1" x="93"/>
        <item m="1" x="138"/>
        <item m="1" x="161"/>
        <item m="1" x="125"/>
        <item m="1" x="139"/>
        <item m="1" x="51"/>
        <item m="1" x="79"/>
        <item m="1" x="174"/>
        <item m="1" x="140"/>
        <item m="1" x="37"/>
        <item m="1" x="153"/>
        <item m="1" x="56"/>
        <item m="1" x="162"/>
        <item m="1" x="124"/>
        <item m="1" x="97"/>
        <item m="1" x="26"/>
        <item m="1" x="104"/>
        <item m="1" x="80"/>
        <item m="1" x="71"/>
        <item m="1" x="1"/>
        <item m="1" x="19"/>
        <item m="1" x="8"/>
        <item m="1" x="81"/>
        <item m="1" x="111"/>
        <item m="1" x="63"/>
        <item m="1" x="151"/>
        <item m="1" x="9"/>
        <item m="1" x="157"/>
        <item m="1" x="147"/>
        <item m="1" x="113"/>
        <item m="1" x="89"/>
        <item m="1" x="175"/>
        <item m="1" x="136"/>
        <item m="1" x="129"/>
        <item m="1" x="32"/>
        <item m="1" x="142"/>
        <item m="1" x="72"/>
        <item m="1" x="121"/>
        <item m="1" x="116"/>
        <item m="1" x="95"/>
        <item m="1" x="90"/>
        <item m="1" x="158"/>
        <item m="1" x="62"/>
        <item m="1" x="122"/>
        <item m="1" x="143"/>
        <item m="1" x="117"/>
        <item m="1" x="61"/>
        <item m="1" x="163"/>
        <item m="1" x="16"/>
        <item m="1" x="66"/>
        <item m="1" x="67"/>
        <item m="1" x="85"/>
        <item m="1" x="31"/>
        <item m="1" x="167"/>
        <item m="1" x="178"/>
        <item m="1" x="11"/>
        <item m="1" x="100"/>
        <item m="1" x="21"/>
        <item m="1" x="91"/>
        <item m="1" x="105"/>
        <item m="1" x="10"/>
        <item m="1" x="159"/>
        <item m="1" x="48"/>
        <item m="1" x="68"/>
        <item m="1" x="20"/>
        <item m="1" x="141"/>
        <item m="1" x="3"/>
        <item m="1" x="133"/>
        <item m="1" x="43"/>
        <item m="1" x="28"/>
        <item m="1" x="14"/>
        <item m="1" x="46"/>
        <item m="1" x="103"/>
        <item m="1" x="96"/>
        <item m="1" x="47"/>
        <item m="1" x="106"/>
        <item m="1" x="52"/>
        <item m="1" x="126"/>
        <item m="1" x="98"/>
        <item m="1" x="115"/>
        <item m="1" x="5"/>
        <item m="1" x="38"/>
        <item x="0"/>
      </items>
    </pivotField>
    <pivotField axis="axisCol" showAll="0">
      <items count="6">
        <item m="1" x="2"/>
        <item m="1" x="1"/>
        <item m="1" x="4"/>
        <item m="1" x="3"/>
        <item x="0"/>
        <item t="default"/>
      </items>
    </pivotField>
    <pivotField showAll="0" defaultSubtotal="0">
      <items count="2">
        <item x="0"/>
        <item h="1" x="1"/>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6"/>
  </rowFields>
  <rowItems count="5">
    <i>
      <x/>
    </i>
    <i>
      <x v="1"/>
    </i>
    <i>
      <x v="2"/>
    </i>
    <i>
      <x v="3"/>
    </i>
    <i t="grand">
      <x/>
    </i>
  </rowItems>
  <colFields count="2">
    <field x="0"/>
    <field x="1"/>
  </colFields>
  <colItems count="2">
    <i>
      <x v="178"/>
      <x v="4"/>
    </i>
    <i t="grand">
      <x/>
    </i>
  </colItems>
  <dataFields count="1">
    <dataField name="Average of ERRORTRS" fld="12" subtotal="average" baseField="4" baseItem="0" numFmtId="164"/>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3">
          <reference field="4294967294" count="1" selected="0">
            <x v="0"/>
          </reference>
          <reference field="0" count="1" selected="0">
            <x v="157"/>
          </reference>
          <reference field="6" count="1" selected="0">
            <x v="0"/>
          </reference>
        </references>
      </pivotArea>
    </chartFormat>
    <chartFormat chart="0" format="6" series="1">
      <pivotArea type="data" outline="0" fieldPosition="0">
        <references count="3">
          <reference field="4294967294" count="1" selected="0">
            <x v="0"/>
          </reference>
          <reference field="0" count="1" selected="0">
            <x v="158"/>
          </reference>
          <reference field="6" count="1" selected="0">
            <x v="0"/>
          </reference>
        </references>
      </pivotArea>
    </chartFormat>
    <chartFormat chart="0" format="7" series="1">
      <pivotArea type="data" outline="0" fieldPosition="0">
        <references count="3">
          <reference field="4294967294" count="1" selected="0">
            <x v="0"/>
          </reference>
          <reference field="0" count="1" selected="0">
            <x v="151"/>
          </reference>
          <reference field="6" count="1" selected="0">
            <x v="1"/>
          </reference>
        </references>
      </pivotArea>
    </chartFormat>
    <chartFormat chart="0" format="8" series="1">
      <pivotArea type="data" outline="0" fieldPosition="0">
        <references count="3">
          <reference field="4294967294" count="1" selected="0">
            <x v="0"/>
          </reference>
          <reference field="0" count="1" selected="0">
            <x v="152"/>
          </reference>
          <reference field="6" count="1" selected="0">
            <x v="1"/>
          </reference>
        </references>
      </pivotArea>
    </chartFormat>
    <chartFormat chart="0" format="9" series="1">
      <pivotArea type="data" outline="0" fieldPosition="0">
        <references count="3">
          <reference field="4294967294" count="1" selected="0">
            <x v="0"/>
          </reference>
          <reference field="0" count="1" selected="0">
            <x v="154"/>
          </reference>
          <reference field="6" count="1" selected="0">
            <x v="1"/>
          </reference>
        </references>
      </pivotArea>
    </chartFormat>
    <chartFormat chart="0" format="10" series="1">
      <pivotArea type="data" outline="0" fieldPosition="0">
        <references count="3">
          <reference field="4294967294" count="1" selected="0">
            <x v="0"/>
          </reference>
          <reference field="0" count="1" selected="0">
            <x v="155"/>
          </reference>
          <reference field="6" count="1" selected="0">
            <x v="1"/>
          </reference>
        </references>
      </pivotArea>
    </chartFormat>
    <chartFormat chart="0" format="11" series="1">
      <pivotArea type="data" outline="0" fieldPosition="0">
        <references count="3">
          <reference field="4294967294" count="1" selected="0">
            <x v="0"/>
          </reference>
          <reference field="0" count="1" selected="0">
            <x v="157"/>
          </reference>
          <reference field="6" count="1" selected="0">
            <x v="1"/>
          </reference>
        </references>
      </pivotArea>
    </chartFormat>
    <chartFormat chart="0" format="12" series="1">
      <pivotArea type="data" outline="0" fieldPosition="0">
        <references count="3">
          <reference field="4294967294" count="1" selected="0">
            <x v="0"/>
          </reference>
          <reference field="0" count="1" selected="0">
            <x v="158"/>
          </reference>
          <reference field="6" count="1" selected="0">
            <x v="1"/>
          </reference>
        </references>
      </pivotArea>
    </chartFormat>
    <chartFormat chart="0" format="13" series="1">
      <pivotArea type="data" outline="0" fieldPosition="0">
        <references count="3">
          <reference field="4294967294" count="1" selected="0">
            <x v="0"/>
          </reference>
          <reference field="0" count="1" selected="0">
            <x v="159"/>
          </reference>
          <reference field="6" count="1" selected="0">
            <x v="1"/>
          </reference>
        </references>
      </pivotArea>
    </chartFormat>
    <chartFormat chart="0" format="14" series="1">
      <pivotArea type="data" outline="0" fieldPosition="0">
        <references count="3">
          <reference field="4294967294" count="1" selected="0">
            <x v="0"/>
          </reference>
          <reference field="0" count="1" selected="0">
            <x v="149"/>
          </reference>
          <reference field="6" count="1" selected="0">
            <x v="2"/>
          </reference>
        </references>
      </pivotArea>
    </chartFormat>
    <chartFormat chart="0" format="15" series="1">
      <pivotArea type="data" outline="0" fieldPosition="0">
        <references count="3">
          <reference field="4294967294" count="1" selected="0">
            <x v="0"/>
          </reference>
          <reference field="0" count="1" selected="0">
            <x v="150"/>
          </reference>
          <reference field="6" count="1" selected="0">
            <x v="2"/>
          </reference>
        </references>
      </pivotArea>
    </chartFormat>
    <chartFormat chart="0" format="16" series="1">
      <pivotArea type="data" outline="0" fieldPosition="0">
        <references count="3">
          <reference field="4294967294" count="1" selected="0">
            <x v="0"/>
          </reference>
          <reference field="0" count="1" selected="0">
            <x v="154"/>
          </reference>
          <reference field="6" count="1" selected="0">
            <x v="2"/>
          </reference>
        </references>
      </pivotArea>
    </chartFormat>
    <chartFormat chart="0" format="17" series="1">
      <pivotArea type="data" outline="0" fieldPosition="0">
        <references count="3">
          <reference field="4294967294" count="1" selected="0">
            <x v="0"/>
          </reference>
          <reference field="0" count="1" selected="0">
            <x v="155"/>
          </reference>
          <reference field="6" count="1" selected="0">
            <x v="2"/>
          </reference>
        </references>
      </pivotArea>
    </chartFormat>
    <chartFormat chart="0" format="18" series="1">
      <pivotArea type="data" outline="0" fieldPosition="0">
        <references count="3">
          <reference field="4294967294" count="1" selected="0">
            <x v="0"/>
          </reference>
          <reference field="0" count="1" selected="0">
            <x v="156"/>
          </reference>
          <reference field="6" count="1" selected="0">
            <x v="2"/>
          </reference>
        </references>
      </pivotArea>
    </chartFormat>
    <chartFormat chart="0" format="19" series="1">
      <pivotArea type="data" outline="0" fieldPosition="0">
        <references count="3">
          <reference field="4294967294" count="1" selected="0">
            <x v="0"/>
          </reference>
          <reference field="0" count="1" selected="0">
            <x v="158"/>
          </reference>
          <reference field="6" count="1" selected="0">
            <x v="2"/>
          </reference>
        </references>
      </pivotArea>
    </chartFormat>
    <chartFormat chart="0" format="20" series="1">
      <pivotArea type="data" outline="0" fieldPosition="0">
        <references count="3">
          <reference field="4294967294" count="1" selected="0">
            <x v="0"/>
          </reference>
          <reference field="0" count="1" selected="0">
            <x v="159"/>
          </reference>
          <reference field="6" count="1" selected="0">
            <x v="2"/>
          </reference>
        </references>
      </pivotArea>
    </chartFormat>
    <chartFormat chart="0" format="21" series="1">
      <pivotArea type="data" outline="0" fieldPosition="0">
        <references count="3">
          <reference field="4294967294" count="1" selected="0">
            <x v="0"/>
          </reference>
          <reference field="0" count="1" selected="0">
            <x v="149"/>
          </reference>
          <reference field="6" count="1" selected="0">
            <x v="3"/>
          </reference>
        </references>
      </pivotArea>
    </chartFormat>
    <chartFormat chart="0" format="22" series="1">
      <pivotArea type="data" outline="0" fieldPosition="0">
        <references count="3">
          <reference field="4294967294" count="1" selected="0">
            <x v="0"/>
          </reference>
          <reference field="0" count="1" selected="0">
            <x v="152"/>
          </reference>
          <reference field="6" count="1" selected="0">
            <x v="3"/>
          </reference>
        </references>
      </pivotArea>
    </chartFormat>
    <chartFormat chart="0" format="23" series="1">
      <pivotArea type="data" outline="0" fieldPosition="0">
        <references count="3">
          <reference field="4294967294" count="1" selected="0">
            <x v="0"/>
          </reference>
          <reference field="0" count="1" selected="0">
            <x v="153"/>
          </reference>
          <reference field="6" count="1" selected="0">
            <x v="3"/>
          </reference>
        </references>
      </pivotArea>
    </chartFormat>
    <chartFormat chart="0" format="24" series="1">
      <pivotArea type="data" outline="0" fieldPosition="0">
        <references count="3">
          <reference field="4294967294" count="1" selected="0">
            <x v="0"/>
          </reference>
          <reference field="0" count="1" selected="0">
            <x v="155"/>
          </reference>
          <reference field="6" count="1" selected="0">
            <x v="3"/>
          </reference>
        </references>
      </pivotArea>
    </chartFormat>
    <chartFormat chart="0" format="25" series="1">
      <pivotArea type="data" outline="0" fieldPosition="0">
        <references count="3">
          <reference field="4294967294" count="1" selected="0">
            <x v="0"/>
          </reference>
          <reference field="0" count="1" selected="0">
            <x v="156"/>
          </reference>
          <reference field="6" count="1" selected="0">
            <x v="3"/>
          </reference>
        </references>
      </pivotArea>
    </chartFormat>
    <chartFormat chart="0" format="26" series="1">
      <pivotArea type="data" outline="0" fieldPosition="0">
        <references count="3">
          <reference field="4294967294" count="1" selected="0">
            <x v="0"/>
          </reference>
          <reference field="0" count="1" selected="0">
            <x v="157"/>
          </reference>
          <reference field="6" count="1" selected="0">
            <x v="3"/>
          </reference>
        </references>
      </pivotArea>
    </chartFormat>
    <chartFormat chart="0" format="27" series="1">
      <pivotArea type="data" outline="0" fieldPosition="0">
        <references count="3">
          <reference field="4294967294" count="1" selected="0">
            <x v="0"/>
          </reference>
          <reference field="0" count="1" selected="0">
            <x v="159"/>
          </reference>
          <reference field="6" count="1" selected="0">
            <x v="3"/>
          </reference>
        </references>
      </pivotArea>
    </chartFormat>
    <chartFormat chart="0" format="28" series="1">
      <pivotArea type="data" outline="0" fieldPosition="0">
        <references count="2">
          <reference field="4294967294" count="1" selected="0">
            <x v="0"/>
          </reference>
          <reference field="0" count="1" selected="0">
            <x v="166"/>
          </reference>
        </references>
      </pivotArea>
    </chartFormat>
    <chartFormat chart="0" format="29" series="1">
      <pivotArea type="data" outline="0" fieldPosition="0">
        <references count="2">
          <reference field="4294967294" count="1" selected="0">
            <x v="0"/>
          </reference>
          <reference field="0" count="1" selected="0">
            <x v="168"/>
          </reference>
        </references>
      </pivotArea>
    </chartFormat>
    <chartFormat chart="0" format="30" series="1">
      <pivotArea type="data" outline="0" fieldPosition="0">
        <references count="2">
          <reference field="4294967294" count="1" selected="0">
            <x v="0"/>
          </reference>
          <reference field="0" count="1" selected="0">
            <x v="169"/>
          </reference>
        </references>
      </pivotArea>
    </chartFormat>
    <chartFormat chart="0" format="31" series="1">
      <pivotArea type="data" outline="0" fieldPosition="0">
        <references count="2">
          <reference field="4294967294" count="1" selected="0">
            <x v="0"/>
          </reference>
          <reference field="0" count="1" selected="0">
            <x v="170"/>
          </reference>
        </references>
      </pivotArea>
    </chartFormat>
    <chartFormat chart="0" format="32" series="1">
      <pivotArea type="data" outline="0" fieldPosition="0">
        <references count="2">
          <reference field="4294967294" count="1" selected="0">
            <x v="0"/>
          </reference>
          <reference field="0" count="1" selected="0">
            <x v="171"/>
          </reference>
        </references>
      </pivotArea>
    </chartFormat>
    <chartFormat chart="0" format="33" series="1">
      <pivotArea type="data" outline="0" fieldPosition="0">
        <references count="2">
          <reference field="4294967294" count="1" selected="0">
            <x v="0"/>
          </reference>
          <reference field="0" count="1" selected="0">
            <x v="172"/>
          </reference>
        </references>
      </pivotArea>
    </chartFormat>
    <chartFormat chart="0" format="34" series="1">
      <pivotArea type="data" outline="0" fieldPosition="0">
        <references count="2">
          <reference field="4294967294" count="1" selected="0">
            <x v="0"/>
          </reference>
          <reference field="0" count="1" selected="0">
            <x v="1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1">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9" name="DOTRAINRUN" tableColumnId="8"/>
      <queryTableField id="10"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78">
        <i x="0" s="1"/>
        <i x="129" s="1" nd="1"/>
        <i x="86" s="1" nd="1"/>
        <i x="132" s="1" nd="1"/>
        <i x="158" s="1" nd="1"/>
        <i x="9" s="1" nd="1"/>
        <i x="5" s="1" nd="1"/>
        <i x="106" s="1" nd="1"/>
        <i x="99" s="1" nd="1"/>
        <i x="85" s="1" nd="1"/>
        <i x="166" s="1" nd="1"/>
        <i x="175" s="1" nd="1"/>
        <i x="15" s="1" nd="1"/>
        <i x="139" s="1" nd="1"/>
        <i x="104" s="1" nd="1"/>
        <i x="47" s="1" nd="1"/>
        <i x="172" s="1" nd="1"/>
        <i x="96" s="1" nd="1"/>
        <i x="73" s="1" nd="1"/>
        <i x="12" s="1" nd="1"/>
        <i x="60" s="1" nd="1"/>
        <i x="94" s="1" nd="1"/>
        <i x="44" s="1" nd="1"/>
        <i x="171" s="1" nd="1"/>
        <i x="152" s="1" nd="1"/>
        <i x="56" s="1" nd="1"/>
        <i x="70" s="1" nd="1"/>
        <i x="123" s="1" nd="1"/>
        <i x="64" s="1" nd="1"/>
        <i x="51" s="1" nd="1"/>
        <i x="135" s="1" nd="1"/>
        <i x="33" s="1" nd="1"/>
        <i x="20" s="1" nd="1"/>
        <i x="127" s="1" nd="1"/>
        <i x="68" s="1" nd="1"/>
        <i x="27" s="1" nd="1"/>
        <i x="11" s="1" nd="1"/>
        <i x="4" s="1" nd="1"/>
        <i x="36" s="1" nd="1"/>
        <i x="78" s="1" nd="1"/>
        <i x="13" s="1" nd="1"/>
        <i x="146" s="1" nd="1"/>
        <i x="159" s="1" nd="1"/>
        <i x="40" s="1" nd="1"/>
        <i x="109" s="1" nd="1"/>
        <i x="22" s="1" nd="1"/>
        <i x="58" s="1" nd="1"/>
        <i x="92" s="1" nd="1"/>
        <i x="42" s="1" nd="1"/>
        <i x="147" s="1" nd="1"/>
        <i x="2" s="1" nd="1"/>
        <i x="121" s="1" nd="1"/>
        <i x="141" s="1" nd="1"/>
        <i x="163" s="1" nd="1"/>
        <i x="140" s="1" nd="1"/>
        <i x="14" s="1" nd="1"/>
        <i x="17" s="1" nd="1"/>
        <i x="89" s="1" nd="1"/>
        <i x="122" s="1" nd="1"/>
        <i x="101" s="1" nd="1"/>
        <i x="97" s="1" nd="1"/>
        <i x="69" s="1" nd="1"/>
        <i x="153" s="1" nd="1"/>
        <i x="57" s="1" nd="1"/>
        <i x="150" s="1" nd="1"/>
        <i x="45" s="1" nd="1"/>
        <i x="90" s="1" nd="1"/>
        <i x="145" s="1" nd="1"/>
        <i x="124" s="1" nd="1"/>
        <i x="130" s="1" nd="1"/>
        <i x="75" s="1" nd="1"/>
        <i x="72" s="1" nd="1"/>
        <i x="59" s="1" nd="1"/>
        <i x="71" s="1" nd="1"/>
        <i x="54" s="1" nd="1"/>
        <i x="154" s="1" nd="1"/>
        <i x="138" s="1" nd="1"/>
        <i x="30" s="1" nd="1"/>
        <i x="103" s="1" nd="1"/>
        <i x="18" s="1" nd="1"/>
        <i x="161" s="1" nd="1"/>
        <i x="168" s="1" nd="1"/>
        <i x="105" s="1" nd="1"/>
        <i x="55" s="1" nd="1"/>
        <i x="8" s="1" nd="1"/>
        <i x="115" s="1" nd="1"/>
        <i x="136" s="1" nd="1"/>
        <i x="133" s="1" nd="1"/>
        <i x="113" s="1" nd="1"/>
        <i x="116" s="1" nd="1"/>
        <i x="118" s="1" nd="1"/>
        <i x="156" s="1" nd="1"/>
        <i x="62" s="1" nd="1"/>
        <i x="21" s="1" nd="1"/>
        <i x="28" s="1" nd="1"/>
        <i x="128" s="1" nd="1"/>
        <i x="131" s="1" nd="1"/>
        <i x="82" s="1" nd="1"/>
        <i x="37" s="1" nd="1"/>
        <i x="100" s="1" nd="1"/>
        <i x="114" s="1" nd="1"/>
        <i x="144" s="1" nd="1"/>
        <i x="25" s="1" nd="1"/>
        <i x="102" s="1" nd="1"/>
        <i x="19" s="1" nd="1"/>
        <i x="125" s="1" nd="1"/>
        <i x="169" s="1" nd="1"/>
        <i x="66" s="1" nd="1"/>
        <i x="46" s="1" nd="1"/>
        <i x="10" s="1" nd="1"/>
        <i x="79" s="1" nd="1"/>
        <i x="151" s="1" nd="1"/>
        <i x="6" s="1" nd="1"/>
        <i x="24" s="1" nd="1"/>
        <i x="112" s="1" nd="1"/>
        <i x="173" s="1" nd="1"/>
        <i x="164" s="1" nd="1"/>
        <i x="32" s="1" nd="1"/>
        <i x="34" s="1" nd="1"/>
        <i x="49" s="1" nd="1"/>
        <i x="52" s="1" nd="1"/>
        <i x="177" s="1" nd="1"/>
        <i x="148" s="1" nd="1"/>
        <i x="91" s="1" nd="1"/>
        <i x="1" s="1" nd="1"/>
        <i x="162" s="1" nd="1"/>
        <i x="63" s="1" nd="1"/>
        <i x="61" s="1" nd="1"/>
        <i x="31" s="1" nd="1"/>
        <i x="137" s="1" nd="1"/>
        <i x="81" s="1" nd="1"/>
        <i x="3" s="1" nd="1"/>
        <i x="26" s="1" nd="1"/>
        <i x="29" s="1" nd="1"/>
        <i x="87" s="1" nd="1"/>
        <i x="119" s="1" nd="1"/>
        <i x="149" s="1" nd="1"/>
        <i x="39" s="1" nd="1"/>
        <i x="43" s="1" nd="1"/>
        <i x="134" s="1" nd="1"/>
        <i x="110" s="1" nd="1"/>
        <i x="53" s="1" nd="1"/>
        <i x="174" s="1" nd="1"/>
        <i x="7" s="1" nd="1"/>
        <i x="126" s="1" nd="1"/>
        <i x="108" s="1" nd="1"/>
        <i x="157" s="1" nd="1"/>
        <i x="95" s="1" nd="1"/>
        <i x="107" s="1" nd="1"/>
        <i x="16" s="1" nd="1"/>
        <i x="48" s="1" nd="1"/>
        <i x="155" s="1" nd="1"/>
        <i x="83" s="1" nd="1"/>
        <i x="98" s="1" nd="1"/>
        <i x="50" s="1" nd="1"/>
        <i x="76" s="1" nd="1"/>
        <i x="38" s="1" nd="1"/>
        <i x="67" s="1" nd="1"/>
        <i x="41" s="1" nd="1"/>
        <i x="165" s="1" nd="1"/>
        <i x="117" s="1" nd="1"/>
        <i x="160" s="1" nd="1"/>
        <i x="93" s="1" nd="1"/>
        <i x="142" s="1" nd="1"/>
        <i x="84" s="1" nd="1"/>
        <i x="77" s="1" nd="1"/>
        <i x="23" s="1" nd="1"/>
        <i x="74" s="1" nd="1"/>
        <i x="111" s="1" nd="1"/>
        <i x="88" s="1" nd="1"/>
        <i x="143" s="1" nd="1"/>
        <i x="65" s="1" nd="1"/>
        <i x="35" s="1" nd="1"/>
        <i x="120" s="1" nd="1"/>
        <i x="170" s="1" nd="1"/>
        <i x="176" s="1" nd="1"/>
        <i x="80" s="1" nd="1"/>
        <i x="16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79">
        <i x="0" s="1"/>
        <i x="44" s="1" nd="1"/>
        <i x="69" s="1" nd="1"/>
        <i x="64" s="1" nd="1"/>
        <i x="4" s="1" nd="1"/>
        <i x="82" s="1" nd="1"/>
        <i x="168" s="1" nd="1"/>
        <i x="40" s="1" nd="1"/>
        <i x="164" s="1" nd="1"/>
        <i x="54" s="1" nd="1"/>
        <i x="49" s="1" nd="1"/>
        <i x="53" s="1" nd="1"/>
        <i x="120" s="1" nd="1"/>
        <i x="148" s="1" nd="1"/>
        <i x="6" s="1" nd="1"/>
        <i x="172" s="1" nd="1"/>
        <i x="107" s="1" nd="1"/>
        <i x="39" s="1" nd="1"/>
        <i x="22" s="1" nd="1"/>
        <i x="70" s="1" nd="1"/>
        <i x="23" s="1" nd="1"/>
        <i x="73" s="1" nd="1"/>
        <i x="130" s="1" nd="1"/>
        <i x="41" s="1" nd="1"/>
        <i x="94" s="1" nd="1"/>
        <i x="160" s="1" nd="1"/>
        <i x="83" s="1" nd="1"/>
        <i x="108" s="1" nd="1"/>
        <i x="86" s="1" nd="1"/>
        <i x="169" s="1" nd="1"/>
        <i x="12" s="1" nd="1"/>
        <i x="154" s="1" nd="1"/>
        <i x="32" s="1" nd="1"/>
        <i x="57" s="1" nd="1"/>
        <i x="50" s="1" nd="1"/>
        <i x="74" s="1" nd="1"/>
        <i x="119" s="1" nd="1"/>
        <i x="170" s="1" nd="1"/>
        <i x="137" s="1" nd="1"/>
        <i x="112" s="1" nd="1"/>
        <i x="33" s="1" nd="1"/>
        <i x="58" s="1" nd="1"/>
        <i x="109" s="1" nd="1"/>
        <i x="34" s="1" nd="1"/>
        <i x="7" s="1" nd="1"/>
        <i x="87" s="1" nd="1"/>
        <i x="20" s="1" nd="1"/>
        <i x="15" s="1" nd="1"/>
        <i x="75" s="1" nd="1"/>
        <i x="171" s="1" nd="1"/>
        <i x="134" s="1" nd="1"/>
        <i x="76" s="1" nd="1"/>
        <i x="173" s="1" nd="1"/>
        <i x="77" s="1" nd="1"/>
        <i x="45" s="1" nd="1"/>
        <i x="155" s="1" nd="1"/>
        <i x="17" s="1" nd="1"/>
        <i x="24" s="1" nd="1"/>
        <i x="29" s="1" nd="1"/>
        <i x="13" s="1" nd="1"/>
        <i x="149" s="1" nd="1"/>
        <i x="59" s="1" nd="1"/>
        <i x="176" s="1" nd="1"/>
        <i x="35" s="1" nd="1"/>
        <i x="131" s="1" nd="1"/>
        <i x="42" s="1" nd="1"/>
        <i x="101" s="1" nd="1"/>
        <i x="114" s="1" nd="1"/>
        <i x="123" s="1" nd="1"/>
        <i x="166" s="1" nd="1"/>
        <i x="102" s="1" nd="1"/>
        <i x="110" s="1" nd="1"/>
        <i x="18" s="1" nd="1"/>
        <i x="132" s="1" nd="1"/>
        <i x="30" s="1" nd="1"/>
        <i x="150" s="1" nd="1"/>
        <i x="118" s="1" nd="1"/>
        <i x="144" s="1" nd="1"/>
        <i x="95" s="1" nd="1"/>
        <i x="99" s="1" nd="1"/>
        <i x="127" s="1" nd="1"/>
        <i x="92" s="1" nd="1"/>
        <i x="25" s="1" nd="1"/>
        <i x="165" s="1" nd="1"/>
        <i x="2" s="1" nd="1"/>
        <i x="88" s="1" nd="1"/>
        <i x="27" s="1" nd="1"/>
        <i x="60" s="1" nd="1"/>
        <i x="36" s="1" nd="1"/>
        <i x="177" s="1" nd="1"/>
        <i x="156" s="1" nd="1"/>
        <i x="65" s="1" nd="1"/>
        <i x="152" s="1" nd="1"/>
        <i x="55" s="1" nd="1"/>
        <i x="145" s="1" nd="1"/>
        <i x="103" s="1" nd="1"/>
        <i x="135" s="1" nd="1"/>
        <i x="78" s="1" nd="1"/>
        <i x="93" s="1" nd="1"/>
        <i x="138" s="1" nd="1"/>
        <i x="161" s="1" nd="1"/>
        <i x="125" s="1" nd="1"/>
        <i x="139" s="1" nd="1"/>
        <i x="96" s="1" nd="1"/>
        <i x="51" s="1" nd="1"/>
        <i x="79" s="1" nd="1"/>
        <i x="174" s="1" nd="1"/>
        <i x="140" s="1" nd="1"/>
        <i x="37" s="1" nd="1"/>
        <i x="146" s="1" nd="1"/>
        <i x="128" s="1" nd="1"/>
        <i x="153" s="1" nd="1"/>
        <i x="84" s="1" nd="1"/>
        <i x="56" s="1" nd="1"/>
        <i x="162" s="1" nd="1"/>
        <i x="124" s="1" nd="1"/>
        <i x="97" s="1" nd="1"/>
        <i x="26" s="1" nd="1"/>
        <i x="104" s="1" nd="1"/>
        <i x="80" s="1" nd="1"/>
        <i x="71" s="1" nd="1"/>
        <i x="1" s="1" nd="1"/>
        <i x="19" s="1" nd="1"/>
        <i x="8" s="1" nd="1"/>
        <i x="81" s="1" nd="1"/>
        <i x="111" s="1" nd="1"/>
        <i x="63" s="1" nd="1"/>
        <i x="151" s="1" nd="1"/>
        <i x="163" s="1" nd="1"/>
        <i x="9" s="1" nd="1"/>
        <i x="157" s="1" nd="1"/>
        <i x="147" s="1" nd="1"/>
        <i x="121" s="1" nd="1"/>
        <i x="113" s="1" nd="1"/>
        <i x="141" s="1" nd="1"/>
        <i x="175" s="1" nd="1"/>
        <i x="98" s="1" nd="1"/>
        <i x="115" s="1" nd="1"/>
        <i x="89" s="1" nd="1"/>
        <i x="116" s="1" nd="1"/>
        <i x="167" s="1" nd="1"/>
        <i x="61" s="1" nd="1"/>
        <i x="16" s="1" nd="1"/>
        <i x="66" s="1" nd="1"/>
        <i x="14" s="1" nd="1"/>
        <i x="46" s="1" nd="1"/>
        <i x="142" s="1" nd="1"/>
        <i x="136" s="1" nd="1"/>
        <i x="67" s="1" nd="1"/>
        <i x="129" s="1" nd="1"/>
        <i x="105" s="1" nd="1"/>
        <i x="72" s="1" nd="1"/>
        <i x="3" s="1" nd="1"/>
        <i x="178" s="1" nd="1"/>
        <i x="85" s="1" nd="1"/>
        <i x="11" s="1" nd="1"/>
        <i x="158" s="1" nd="1"/>
        <i x="90" s="1" nd="1"/>
        <i x="62" s="1" nd="1"/>
        <i x="100" s="1" nd="1"/>
        <i x="10" s="1" nd="1"/>
        <i x="31" s="1" nd="1"/>
        <i x="21" s="1" nd="1"/>
        <i x="47" s="1" nd="1"/>
        <i x="133" s="1" nd="1"/>
        <i x="106" s="1" nd="1"/>
        <i x="122" s="1" nd="1"/>
        <i x="43" s="1" nd="1"/>
        <i x="143" s="1" nd="1"/>
        <i x="52" s="1" nd="1"/>
        <i x="159" s="1" nd="1"/>
        <i x="48" s="1" nd="1"/>
        <i x="91" s="1" nd="1"/>
        <i x="68" s="1" nd="1"/>
        <i x="126" s="1" nd="1"/>
        <i x="28" s="1" nd="1"/>
        <i x="117" s="1" nd="1"/>
        <i x="38"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TID" sourceName="SETID">
  <pivotTables>
    <pivotTable tabId="2" name="PivotTable2"/>
  </pivotTables>
  <data>
    <tabular pivotCacheId="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SETID" cache="Slicer_SETID" caption="SET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2" tableType="queryTable" totalsRowShown="0">
  <autoFilter ref="A1:I2"/>
  <sortState ref="A2:I2">
    <sortCondition descending="1" ref="C1:C26"/>
  </sortState>
  <tableColumns count="9">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TRAINRUN" queryTableFieldId="9"/>
    <tableColumn id="9" uniqueName="9" name="DOTESTRUN"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11" sqref="D11"/>
    </sheetView>
  </sheetViews>
  <sheetFormatPr defaultRowHeight="15" x14ac:dyDescent="0.25"/>
  <cols>
    <col min="1" max="1" width="13" bestFit="1" customWidth="1"/>
    <col min="2" max="2" width="14.85546875" bestFit="1" customWidth="1"/>
    <col min="3" max="3" width="14.7109375" customWidth="1"/>
    <col min="4" max="4" width="12.85546875" bestFit="1" customWidth="1"/>
    <col min="5" max="5" width="18.140625" bestFit="1" customWidth="1"/>
    <col min="6" max="6" width="20.42578125" bestFit="1" customWidth="1"/>
    <col min="7" max="7" width="14.85546875" bestFit="1" customWidth="1"/>
    <col min="8" max="8" width="15.5703125" customWidth="1"/>
    <col min="9" max="9" width="14" customWidth="1"/>
    <col min="10" max="10" width="10" bestFit="1" customWidth="1"/>
  </cols>
  <sheetData>
    <row r="1" spans="1:9" x14ac:dyDescent="0.25">
      <c r="A1" t="s">
        <v>7</v>
      </c>
      <c r="B1" t="s">
        <v>8</v>
      </c>
      <c r="C1" t="s">
        <v>9</v>
      </c>
      <c r="D1" t="s">
        <v>10</v>
      </c>
      <c r="E1" t="s">
        <v>11</v>
      </c>
      <c r="F1" t="s">
        <v>12</v>
      </c>
      <c r="G1" t="s">
        <v>13</v>
      </c>
      <c r="H1" t="s">
        <v>15</v>
      </c>
      <c r="I1" t="s">
        <v>16</v>
      </c>
    </row>
    <row r="2" spans="1:9" x14ac:dyDescent="0.25">
      <c r="A2">
        <v>43024</v>
      </c>
      <c r="B2" t="s">
        <v>14</v>
      </c>
      <c r="C2" s="6">
        <v>43157.029699074075</v>
      </c>
      <c r="D2">
        <v>23</v>
      </c>
      <c r="E2">
        <v>1</v>
      </c>
      <c r="F2" s="6">
        <v>42368</v>
      </c>
      <c r="G2">
        <v>1</v>
      </c>
      <c r="H2">
        <v>1</v>
      </c>
      <c r="I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A11" sqref="A11"/>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1.31871588528156E-2</v>
      </c>
    </row>
    <row r="2" spans="1:6" x14ac:dyDescent="0.25">
      <c r="A2" s="3">
        <v>0</v>
      </c>
      <c r="B2" s="1">
        <v>2.9612287878990201E-2</v>
      </c>
      <c r="E2" s="5" t="s">
        <v>3</v>
      </c>
      <c r="F2" s="4">
        <f>VLOOKUP(MAX($A:$A),$A:$B,2,FALSE)</f>
        <v>1.31871588528156E-2</v>
      </c>
    </row>
    <row r="3" spans="1:6" x14ac:dyDescent="0.25">
      <c r="A3" s="3">
        <v>1</v>
      </c>
      <c r="B3" s="1">
        <v>2.06098556518555E-2</v>
      </c>
    </row>
    <row r="4" spans="1:6" x14ac:dyDescent="0.25">
      <c r="A4" s="3">
        <v>2</v>
      </c>
      <c r="B4" s="1">
        <v>1.9641065970063199E-2</v>
      </c>
    </row>
    <row r="5" spans="1:6" x14ac:dyDescent="0.25">
      <c r="A5" s="3">
        <v>3</v>
      </c>
      <c r="B5" s="1">
        <v>1.8915496766567199E-2</v>
      </c>
    </row>
    <row r="6" spans="1:6" x14ac:dyDescent="0.25">
      <c r="A6" s="3">
        <v>4</v>
      </c>
      <c r="B6" s="1">
        <v>1.8520979210734399E-2</v>
      </c>
    </row>
    <row r="7" spans="1:6" x14ac:dyDescent="0.25">
      <c r="A7" s="3">
        <v>5</v>
      </c>
      <c r="B7" s="1">
        <v>1.8202744424343099E-2</v>
      </c>
    </row>
    <row r="8" spans="1:6" x14ac:dyDescent="0.25">
      <c r="A8" s="3">
        <v>6</v>
      </c>
      <c r="B8" s="1">
        <v>1.7816403880715401E-2</v>
      </c>
    </row>
    <row r="9" spans="1:6" x14ac:dyDescent="0.25">
      <c r="A9" s="3">
        <v>7</v>
      </c>
      <c r="B9" s="1">
        <v>1.7425937578082099E-2</v>
      </c>
    </row>
    <row r="10" spans="1:6" x14ac:dyDescent="0.25">
      <c r="A10" s="3">
        <v>8</v>
      </c>
      <c r="B10" s="1">
        <v>1.71273350715637E-2</v>
      </c>
    </row>
    <row r="11" spans="1:6" x14ac:dyDescent="0.25">
      <c r="A11" s="3">
        <v>9</v>
      </c>
      <c r="B11" s="1">
        <v>1.69132873415947E-2</v>
      </c>
    </row>
    <row r="12" spans="1:6" x14ac:dyDescent="0.25">
      <c r="A12" s="3">
        <v>10</v>
      </c>
      <c r="B12" s="1">
        <v>1.6745075583457902E-2</v>
      </c>
    </row>
    <row r="13" spans="1:6" x14ac:dyDescent="0.25">
      <c r="A13" s="3">
        <v>11</v>
      </c>
      <c r="B13" s="1">
        <v>1.65931023657322E-2</v>
      </c>
    </row>
    <row r="14" spans="1:6" x14ac:dyDescent="0.25">
      <c r="A14" s="3">
        <v>12</v>
      </c>
      <c r="B14" s="1">
        <v>1.6450785100460101E-2</v>
      </c>
    </row>
    <row r="15" spans="1:6" x14ac:dyDescent="0.25">
      <c r="A15" s="3">
        <v>13</v>
      </c>
      <c r="B15" s="1">
        <v>1.6305642202496501E-2</v>
      </c>
    </row>
    <row r="16" spans="1:6" x14ac:dyDescent="0.25">
      <c r="A16" s="3">
        <v>14</v>
      </c>
      <c r="B16" s="1">
        <v>1.6170406714081799E-2</v>
      </c>
    </row>
    <row r="17" spans="1:2" x14ac:dyDescent="0.25">
      <c r="A17" s="3">
        <v>15</v>
      </c>
      <c r="B17" s="1">
        <v>1.6063641756772998E-2</v>
      </c>
    </row>
    <row r="18" spans="1:2" x14ac:dyDescent="0.25">
      <c r="A18" s="3">
        <v>16</v>
      </c>
      <c r="B18" s="1">
        <v>1.5996532514691401E-2</v>
      </c>
    </row>
    <row r="19" spans="1:2" x14ac:dyDescent="0.25">
      <c r="A19" s="3">
        <v>17</v>
      </c>
      <c r="B19" s="1">
        <v>1.5957765281200399E-2</v>
      </c>
    </row>
    <row r="20" spans="1:2" x14ac:dyDescent="0.25">
      <c r="A20" s="3">
        <v>18</v>
      </c>
      <c r="B20" s="1">
        <v>1.5917852520942698E-2</v>
      </c>
    </row>
    <row r="21" spans="1:2" x14ac:dyDescent="0.25">
      <c r="A21" s="3">
        <v>19</v>
      </c>
      <c r="B21" s="1">
        <v>1.58628057688475E-2</v>
      </c>
    </row>
    <row r="22" spans="1:2" x14ac:dyDescent="0.25">
      <c r="A22" s="3">
        <v>20</v>
      </c>
      <c r="B22" s="1">
        <v>1.5785096213221501E-2</v>
      </c>
    </row>
    <row r="23" spans="1:2" x14ac:dyDescent="0.25">
      <c r="A23" s="3">
        <v>21</v>
      </c>
      <c r="B23" s="1">
        <v>1.5681013464927701E-2</v>
      </c>
    </row>
    <row r="24" spans="1:2" x14ac:dyDescent="0.25">
      <c r="A24" s="3">
        <v>22</v>
      </c>
      <c r="B24" s="1">
        <v>1.5545685775577999E-2</v>
      </c>
    </row>
    <row r="25" spans="1:2" x14ac:dyDescent="0.25">
      <c r="A25" s="3">
        <v>23</v>
      </c>
      <c r="B25" s="1">
        <v>1.53756905347109E-2</v>
      </c>
    </row>
    <row r="26" spans="1:2" x14ac:dyDescent="0.25">
      <c r="A26" s="3">
        <v>24</v>
      </c>
      <c r="B26" s="1">
        <v>1.5178616158664201E-2</v>
      </c>
    </row>
    <row r="27" spans="1:2" x14ac:dyDescent="0.25">
      <c r="A27" s="3">
        <v>25</v>
      </c>
      <c r="B27" s="1">
        <v>1.49705493822694E-2</v>
      </c>
    </row>
    <row r="28" spans="1:2" x14ac:dyDescent="0.25">
      <c r="A28" s="3">
        <v>26</v>
      </c>
      <c r="B28" s="1">
        <v>1.47744789719582E-2</v>
      </c>
    </row>
    <row r="29" spans="1:2" x14ac:dyDescent="0.25">
      <c r="A29" s="3">
        <v>27</v>
      </c>
      <c r="B29" s="1">
        <v>1.4620117843151099E-2</v>
      </c>
    </row>
    <row r="30" spans="1:2" x14ac:dyDescent="0.25">
      <c r="A30" s="3">
        <v>28</v>
      </c>
      <c r="B30" s="1">
        <v>1.4512683264911201E-2</v>
      </c>
    </row>
    <row r="31" spans="1:2" x14ac:dyDescent="0.25">
      <c r="A31" s="3">
        <v>29</v>
      </c>
      <c r="B31" s="1">
        <v>1.44273331388831E-2</v>
      </c>
    </row>
    <row r="32" spans="1:2" x14ac:dyDescent="0.25">
      <c r="A32" s="3">
        <v>30</v>
      </c>
      <c r="B32" s="1">
        <v>1.4341021887957999E-2</v>
      </c>
    </row>
    <row r="33" spans="1:2" x14ac:dyDescent="0.25">
      <c r="A33" s="3">
        <v>31</v>
      </c>
      <c r="B33" s="1">
        <v>1.4250415377318901E-2</v>
      </c>
    </row>
    <row r="34" spans="1:2" x14ac:dyDescent="0.25">
      <c r="A34" s="3">
        <v>32</v>
      </c>
      <c r="B34" s="1">
        <v>1.41776716336608E-2</v>
      </c>
    </row>
    <row r="35" spans="1:2" x14ac:dyDescent="0.25">
      <c r="A35" s="3">
        <v>33</v>
      </c>
      <c r="B35" s="1">
        <v>1.41749801114202E-2</v>
      </c>
    </row>
    <row r="36" spans="1:2" x14ac:dyDescent="0.25">
      <c r="A36" s="3">
        <v>34</v>
      </c>
      <c r="B36" s="1">
        <v>1.42765445634723E-2</v>
      </c>
    </row>
    <row r="37" spans="1:2" x14ac:dyDescent="0.25">
      <c r="A37" s="3">
        <v>35</v>
      </c>
      <c r="B37" s="1">
        <v>1.4380438253283501E-2</v>
      </c>
    </row>
    <row r="38" spans="1:2" x14ac:dyDescent="0.25">
      <c r="A38" s="3">
        <v>36</v>
      </c>
      <c r="B38" s="1">
        <v>1.44595960155129E-2</v>
      </c>
    </row>
    <row r="39" spans="1:2" x14ac:dyDescent="0.25">
      <c r="A39" s="3">
        <v>37</v>
      </c>
      <c r="B39" s="1">
        <v>1.4564007520675701E-2</v>
      </c>
    </row>
    <row r="40" spans="1:2" x14ac:dyDescent="0.25">
      <c r="A40" s="3">
        <v>38</v>
      </c>
      <c r="B40" s="1">
        <v>1.46931242197752E-2</v>
      </c>
    </row>
    <row r="41" spans="1:2" x14ac:dyDescent="0.25">
      <c r="A41" s="3">
        <v>39</v>
      </c>
      <c r="B41" s="1">
        <v>1.4799563214182901E-2</v>
      </c>
    </row>
    <row r="42" spans="1:2" x14ac:dyDescent="0.25">
      <c r="A42" s="3">
        <v>40</v>
      </c>
      <c r="B42" s="1">
        <v>1.48293748497963E-2</v>
      </c>
    </row>
    <row r="43" spans="1:2" x14ac:dyDescent="0.25">
      <c r="A43" s="3">
        <v>41</v>
      </c>
      <c r="B43" s="1">
        <v>1.4769732952117901E-2</v>
      </c>
    </row>
    <row r="44" spans="1:2" x14ac:dyDescent="0.25">
      <c r="A44" s="3">
        <v>42</v>
      </c>
      <c r="B44" s="1">
        <v>1.4639918692409999E-2</v>
      </c>
    </row>
    <row r="45" spans="1:2" x14ac:dyDescent="0.25">
      <c r="A45" s="3">
        <v>43</v>
      </c>
      <c r="B45" s="1">
        <v>1.4463507570326301E-2</v>
      </c>
    </row>
    <row r="46" spans="1:2" x14ac:dyDescent="0.25">
      <c r="A46" s="3">
        <v>44</v>
      </c>
      <c r="B46" s="1">
        <v>1.4290274120867299E-2</v>
      </c>
    </row>
    <row r="47" spans="1:2" x14ac:dyDescent="0.25">
      <c r="A47" s="3">
        <v>45</v>
      </c>
      <c r="B47" s="1">
        <v>1.41516253352165E-2</v>
      </c>
    </row>
    <row r="48" spans="1:2" x14ac:dyDescent="0.25">
      <c r="A48" s="3">
        <v>46</v>
      </c>
      <c r="B48" s="1">
        <v>1.4036305248737301E-2</v>
      </c>
    </row>
    <row r="49" spans="1:2" x14ac:dyDescent="0.25">
      <c r="A49" s="3">
        <v>47</v>
      </c>
      <c r="B49" s="1">
        <v>1.39519507065415E-2</v>
      </c>
    </row>
    <row r="50" spans="1:2" x14ac:dyDescent="0.25">
      <c r="A50" s="3">
        <v>48</v>
      </c>
      <c r="B50" s="1">
        <v>1.39120882377028E-2</v>
      </c>
    </row>
    <row r="51" spans="1:2" x14ac:dyDescent="0.25">
      <c r="A51" s="3">
        <v>49</v>
      </c>
      <c r="B51" s="1">
        <v>1.31871588528156E-2</v>
      </c>
    </row>
    <row r="52" spans="1:2" x14ac:dyDescent="0.25">
      <c r="A52" s="3" t="s">
        <v>2</v>
      </c>
      <c r="B52" s="1">
        <v>1.5881391353905202E-2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abSelected="1" workbookViewId="0">
      <selection activeCell="C7" sqref="C7"/>
    </sheetView>
  </sheetViews>
  <sheetFormatPr defaultRowHeight="15" x14ac:dyDescent="0.25"/>
  <cols>
    <col min="1" max="1" width="20.28515625" bestFit="1" customWidth="1"/>
    <col min="2" max="2" width="16.28515625" bestFit="1" customWidth="1"/>
    <col min="3" max="3" width="11.28515625" bestFit="1" customWidth="1"/>
    <col min="4" max="4" width="8.85546875" bestFit="1" customWidth="1"/>
    <col min="5" max="6" width="11.28515625" customWidth="1"/>
    <col min="7" max="8" width="7.5703125" customWidth="1"/>
    <col min="9" max="9" width="11.28515625" customWidth="1"/>
    <col min="10" max="12" width="7.5703125" customWidth="1"/>
    <col min="13" max="13" width="11.28515625" customWidth="1"/>
    <col min="14" max="32" width="7.5703125" customWidth="1"/>
    <col min="33" max="33" width="11.28515625" bestFit="1" customWidth="1"/>
  </cols>
  <sheetData>
    <row r="3" spans="1:3" x14ac:dyDescent="0.25">
      <c r="A3" s="2" t="s">
        <v>5</v>
      </c>
      <c r="B3" s="2" t="s">
        <v>6</v>
      </c>
    </row>
    <row r="4" spans="1:3" x14ac:dyDescent="0.25">
      <c r="B4">
        <v>43024</v>
      </c>
      <c r="C4" t="s">
        <v>2</v>
      </c>
    </row>
    <row r="5" spans="1:3" x14ac:dyDescent="0.25">
      <c r="A5" s="2" t="s">
        <v>1</v>
      </c>
      <c r="B5">
        <v>135232</v>
      </c>
    </row>
    <row r="6" spans="1:3" x14ac:dyDescent="0.25">
      <c r="A6" s="3">
        <v>0</v>
      </c>
      <c r="B6" s="1">
        <v>4.1928980195963819E-2</v>
      </c>
      <c r="C6" s="1">
        <v>4.1928980195963819E-2</v>
      </c>
    </row>
    <row r="7" spans="1:3" x14ac:dyDescent="0.25">
      <c r="A7" s="3">
        <v>1</v>
      </c>
      <c r="B7" s="1">
        <v>6.0340686032065639E-2</v>
      </c>
      <c r="C7" s="1">
        <v>6.0340686032065639E-2</v>
      </c>
    </row>
    <row r="8" spans="1:3" x14ac:dyDescent="0.25">
      <c r="A8" s="3">
        <v>2</v>
      </c>
      <c r="B8" s="1">
        <v>6.0982940263218349E-2</v>
      </c>
      <c r="C8" s="1">
        <v>6.0982940263218349E-2</v>
      </c>
    </row>
    <row r="9" spans="1:3" x14ac:dyDescent="0.25">
      <c r="A9" s="3">
        <v>3</v>
      </c>
      <c r="B9" s="1">
        <v>7.9162700101733194E-2</v>
      </c>
      <c r="C9" s="1">
        <v>7.9162700101733194E-2</v>
      </c>
    </row>
    <row r="10" spans="1:3" x14ac:dyDescent="0.25">
      <c r="A10" s="3" t="s">
        <v>2</v>
      </c>
      <c r="B10" s="1">
        <v>6.0603826648245256E-2</v>
      </c>
      <c r="C10" s="1">
        <v>6.0603826648245256E-2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2018-02-25T23:48:51Z</dcterms:modified>
</cp:coreProperties>
</file>