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firstSheet="6" activeTab="7"/>
  </bookViews>
  <sheets>
    <sheet name="MSE" sheetId="1" r:id="rId1"/>
    <sheet name="Run_TRS" sheetId="3" r:id="rId2"/>
    <sheet name="Run_TR" sheetId="7" r:id="rId3"/>
    <sheet name="Run" sheetId="5" r:id="rId4"/>
    <sheet name="TestEnvironment" sheetId="15" r:id="rId5"/>
    <sheet name="ClientInfo" sheetId="6" r:id="rId6"/>
    <sheet name="Overview" sheetId="20" r:id="rId7"/>
    <sheet name="TradeError" sheetId="23" r:id="rId8"/>
    <sheet name="Fix_Engine_Scripts" sheetId="22" r:id="rId9"/>
    <sheet name="Internals-SCGD" sheetId="17" r:id="rId10"/>
    <sheet name="MSE_vs_Err" sheetId="13" r:id="rId11"/>
    <sheet name="MSE-Err_Chart" sheetId="14" r:id="rId12"/>
    <sheet name="Engine" sheetId="8" r:id="rId13"/>
  </sheets>
  <definedNames>
    <definedName name="Query_from_Algo" localSheetId="5" hidden="1">ClientInfo!$A$1:$O$883</definedName>
    <definedName name="Query_from_Algo" localSheetId="12" hidden="1">Engine!$A$1:$F$21</definedName>
    <definedName name="Slicer_CLIENTPID">#N/A</definedName>
    <definedName name="Slicer_ENGINEPID">#N/A</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4"/>
    <pivotCache cacheId="1" r:id="rId15"/>
    <pivotCache cacheId="2" r:id="rId16"/>
    <pivotCache cacheId="3" r:id="rId17"/>
    <pivotCache cacheId="10" r:id="rId18"/>
    <pivotCache cacheId="38"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ticketid,enginepid,_x000d__x000a_lag(forecasto) over(order by clientpid,ticketid) prevfo, lastbaro, abs((lag(forecasto) over(order by clientpid,ticketid))-lastbaro) erro, _x000d__x000a_lag(forecasth) over(order by clientpid,ticketid) prevfh, lastbarh, abs((lag(forecasth) over(order by clientpid,ticketid))-lastbarh) errh,_x000d__x000a_lag(forecastl) over(order by clientpid,ticketid) prevfl, lastbarl, abs((lag(forecastl) over(order by clientpid,ticketid))-lastbarl) errl,_x000d__x000a_lag(forecastc) over(order by clientpid,ticketid) prevfc, lastbarc, abs((lag(forecastc) over(order by clientpid,ticketid))-lastbarc) errc,_x000d__x000a_lag(forecastv) over(order by clientpid,ticketid) prevfv, lastbarv, abs((lag(forecastv) over(order by clientpid,ticketid))-lastbarv) errv_x000d__x000a_from tradeinfo order by clientpid,ticketid"/>
  </connection>
  <connection id="9"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<sst xmlns="http://schemas.openxmlformats.org/spreadsheetml/2006/main" count="22984" uniqueCount="7026">
  <si>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</si>
  <si>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</si>
  <si>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</si>
  <si>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</si>
  <si>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</si>
  <si>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</si>
  <si>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</si>
  <si>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</si>
  <si>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</si>
  <si>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</si>
  <si>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</si>
  <si>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</si>
  <si>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</si>
  <si>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</si>
  <si>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</si>
  <si>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</si>
  <si>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</si>
  <si>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</si>
  <si>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</si>
  <si>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</si>
  <si>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</si>
  <si>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</si>
  <si>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</si>
  <si>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</si>
  <si>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</si>
  <si>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</si>
  <si>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</si>
  <si>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</si>
  <si>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</si>
  <si>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</si>
  <si>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</si>
  <si>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</si>
  <si>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</si>
  <si>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</si>
  <si>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</si>
  <si>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</si>
  <si>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</si>
  <si>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</si>
  <si>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</si>
  <si>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</si>
  <si>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</si>
  <si>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</si>
  <si>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</si>
  <si>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</si>
  <si>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</si>
  <si>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</si>
  <si>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</si>
  <si>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</si>
  <si>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</si>
  <si>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</si>
  <si>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</si>
  <si>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</si>
  <si>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</si>
  <si>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</si>
  <si>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</si>
  <si>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</si>
  <si>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</si>
  <si>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</si>
  <si>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</si>
  <si>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</si>
  <si>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</si>
  <si>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</si>
  <si>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</si>
  <si>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</si>
  <si>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</si>
  <si>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</si>
  <si>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</si>
  <si>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</si>
  <si>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</si>
  <si>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</si>
  <si>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</si>
  <si>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</si>
  <si>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</si>
  <si>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</si>
  <si>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</si>
  <si>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</si>
  <si>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</si>
  <si>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</si>
  <si>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</si>
  <si>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</si>
  <si>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</si>
  <si>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</si>
  <si>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</si>
  <si>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</si>
  <si>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</si>
  <si>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</si>
  <si>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</si>
  <si>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</si>
  <si>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</si>
  <si>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</si>
  <si>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</si>
  <si>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</si>
  <si>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</si>
  <si>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</si>
  <si>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</si>
  <si>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</si>
  <si>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</si>
  <si>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</si>
  <si>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</si>
  <si>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</si>
  <si>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</si>
  <si>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</si>
  <si>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</si>
  <si>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</si>
  <si>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</si>
  <si>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</si>
  <si>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</si>
  <si>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</si>
  <si>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</si>
  <si>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</si>
  <si>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</si>
  <si>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</si>
  <si>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</si>
  <si>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</si>
  <si>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</si>
  <si>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</si>
  <si>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</si>
  <si>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</si>
  <si>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</si>
  <si>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</si>
  <si>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</si>
  <si>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</si>
  <si>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</si>
  <si>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</si>
  <si>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</si>
  <si>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</si>
  <si>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</si>
  <si>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</si>
  <si>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</si>
  <si>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</si>
  <si>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</si>
  <si>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</si>
  <si>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</si>
  <si>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</si>
  <si>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</si>
  <si>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</si>
  <si>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</si>
  <si>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</si>
  <si>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</si>
  <si>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</si>
  <si>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</si>
  <si>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</si>
  <si>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</si>
  <si>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</si>
  <si>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</si>
  <si>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</si>
  <si>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</si>
  <si>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</si>
  <si>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</si>
  <si>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</si>
  <si>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</si>
  <si>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</si>
  <si>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</si>
  <si>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</si>
  <si>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</si>
  <si>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</si>
  <si>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</si>
  <si>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</si>
  <si>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</si>
  <si>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</si>
  <si>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</si>
  <si>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</si>
  <si>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</si>
  <si>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</si>
  <si>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</si>
  <si>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</si>
  <si>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</si>
  <si>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</si>
  <si>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</si>
  <si>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</si>
  <si>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</si>
  <si>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</si>
  <si>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</si>
  <si>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</si>
  <si>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</si>
  <si>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</si>
  <si>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</si>
  <si>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</si>
  <si>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</si>
  <si>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</si>
  <si>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</si>
  <si>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</si>
  <si>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</si>
  <si>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</si>
  <si>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</si>
  <si>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</si>
  <si>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</si>
  <si>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</si>
  <si>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</si>
  <si>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</si>
  <si>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</si>
  <si>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</si>
  <si>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</si>
  <si>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</si>
  <si>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</si>
  <si>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</si>
  <si>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</si>
  <si>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</si>
  <si>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</si>
  <si>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</si>
  <si>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</si>
  <si>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</si>
  <si>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</si>
  <si>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</si>
  <si>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</si>
  <si>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</si>
  <si>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</si>
  <si>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</si>
  <si>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</si>
  <si>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</si>
  <si>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</si>
  <si>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</si>
  <si>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</si>
  <si>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</si>
  <si>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</si>
  <si>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</si>
  <si>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</si>
  <si>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</si>
  <si>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</si>
  <si>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</si>
  <si>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</si>
  <si>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</si>
  <si>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</si>
  <si>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</si>
  <si>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</si>
  <si>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</si>
  <si>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</si>
  <si>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</si>
  <si>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</si>
  <si>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</si>
  <si>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</si>
  <si>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</si>
  <si>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</si>
  <si>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</si>
  <si>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</si>
  <si>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</si>
  <si>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</si>
  <si>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</si>
  <si>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</si>
  <si>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</si>
  <si>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</si>
  <si>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</si>
  <si>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</si>
  <si>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</si>
  <si>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</si>
  <si>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</si>
  <si>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</si>
  <si>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</si>
  <si>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</si>
  <si>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</si>
  <si>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</si>
  <si>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</si>
  <si>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</si>
  <si>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</si>
  <si>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</si>
  <si>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</si>
  <si>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</si>
  <si>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</si>
  <si>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</si>
  <si>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</si>
  <si>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</si>
  <si>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</si>
  <si>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</si>
  <si>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</si>
  <si>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</si>
  <si>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</si>
  <si>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</si>
  <si>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</si>
  <si>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</si>
  <si>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</si>
  <si>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</si>
  <si>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</si>
  <si>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</si>
  <si>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</si>
  <si>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</si>
  <si>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</si>
  <si>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</si>
  <si>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</si>
  <si>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</si>
  <si>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</si>
  <si>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</si>
  <si>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</si>
  <si>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</si>
  <si>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</si>
  <si>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</si>
  <si>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</si>
  <si>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</si>
  <si>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</si>
  <si>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</si>
  <si>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</si>
  <si>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</si>
  <si>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</si>
  <si>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</si>
  <si>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</si>
  <si>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</si>
  <si>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</si>
  <si>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</si>
  <si>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</si>
  <si>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</si>
  <si>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</si>
  <si>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</si>
  <si>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</si>
  <si>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</si>
  <si>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</si>
  <si>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</si>
  <si>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</si>
  <si>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</si>
  <si>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</si>
  <si>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</si>
  <si>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</si>
  <si>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</si>
  <si>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</si>
  <si>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</si>
  <si>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</si>
  <si>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</si>
  <si>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</si>
  <si>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</si>
  <si>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</si>
  <si>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</si>
  <si>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</si>
  <si>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</si>
  <si>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</si>
  <si>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</si>
  <si>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</si>
  <si>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</si>
  <si>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</si>
  <si>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</si>
  <si>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</si>
  <si>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</si>
  <si>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</si>
  <si>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</si>
  <si>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</si>
  <si>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</si>
  <si>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</si>
  <si>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</si>
  <si>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</si>
  <si>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</si>
  <si>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</si>
  <si>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</si>
  <si>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</si>
  <si>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</si>
  <si>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</si>
  <si>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</si>
  <si>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</si>
  <si>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</si>
  <si>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</si>
  <si>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</si>
  <si>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</si>
  <si>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</si>
  <si>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</si>
  <si>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</si>
  <si>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</si>
  <si>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</si>
  <si>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</si>
  <si>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</si>
  <si>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</si>
  <si>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</si>
  <si>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</si>
  <si>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</si>
  <si>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</si>
  <si>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</si>
  <si>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</si>
  <si>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</si>
  <si>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</si>
  <si>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</si>
  <si>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</si>
  <si>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</si>
  <si>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</si>
  <si>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</si>
  <si>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</si>
  <si>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</si>
  <si>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</si>
  <si>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</si>
  <si>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</si>
  <si>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</si>
  <si>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</si>
  <si>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</si>
  <si>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</si>
  <si>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</si>
  <si>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</si>
  <si>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</si>
  <si>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</si>
  <si>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</si>
  <si>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</si>
  <si>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</si>
  <si>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</si>
  <si>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</si>
  <si>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</si>
  <si>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</si>
  <si>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</si>
  <si>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</si>
  <si>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</si>
  <si>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</si>
  <si>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</si>
  <si>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</si>
  <si>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</si>
  <si>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</si>
  <si>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</si>
  <si>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</si>
  <si>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</si>
  <si>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</si>
  <si>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</si>
  <si>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</si>
  <si>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</si>
  <si>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</si>
  <si>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</si>
  <si>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</si>
  <si>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</si>
  <si>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</si>
  <si>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</si>
  <si>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</si>
  <si>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</si>
  <si>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</si>
  <si>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</si>
  <si>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</si>
  <si>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</si>
  <si>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</si>
  <si>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</si>
  <si>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</si>
  <si>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</si>
  <si>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</si>
  <si>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</si>
  <si>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</si>
  <si>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</si>
  <si>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</si>
  <si>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</si>
  <si>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</si>
  <si>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</si>
  <si>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</si>
  <si>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</si>
  <si>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</si>
  <si>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</si>
  <si>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</si>
  <si>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</si>
  <si>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</si>
  <si>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</si>
  <si>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</si>
  <si>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</si>
  <si>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</si>
  <si>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</si>
  <si>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</si>
  <si>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</si>
  <si>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</si>
  <si>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</si>
  <si>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</si>
  <si>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</si>
  <si>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</si>
  <si>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</si>
  <si>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</si>
  <si>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</si>
  <si>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</si>
  <si>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</si>
  <si>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</si>
  <si>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</si>
  <si>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</si>
  <si>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</si>
  <si>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</si>
  <si>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</si>
  <si>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</si>
  <si>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</si>
  <si>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</si>
  <si>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</si>
  <si>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</si>
  <si>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</si>
  <si>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</si>
  <si>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</si>
  <si>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</si>
  <si>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</si>
  <si>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</si>
  <si>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</si>
  <si>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</si>
  <si>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</si>
  <si>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</si>
  <si>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</si>
  <si>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</si>
  <si>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</si>
  <si>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</si>
  <si>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</si>
  <si>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</si>
  <si>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</si>
  <si>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</si>
  <si>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</si>
  <si>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</si>
  <si>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</si>
  <si>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</si>
  <si>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</si>
  <si>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</si>
  <si>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</si>
  <si>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</si>
  <si>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</si>
  <si>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</si>
  <si>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</si>
  <si>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</si>
  <si>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</si>
  <si>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</si>
  <si>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</si>
  <si>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</si>
  <si>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</si>
  <si>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</si>
  <si>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</si>
  <si>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</si>
  <si>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</si>
  <si>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</si>
  <si>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</si>
  <si>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</si>
  <si>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</si>
  <si>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</si>
  <si>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</si>
  <si>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</si>
  <si>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</si>
  <si>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</si>
  <si>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</si>
  <si>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</si>
  <si>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</si>
  <si>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</si>
  <si>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</si>
  <si>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</si>
  <si>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</si>
  <si>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</si>
  <si>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</si>
  <si>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</si>
  <si>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</si>
  <si>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</si>
  <si>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</si>
  <si>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</si>
  <si>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</si>
  <si>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</si>
  <si>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</si>
  <si>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</si>
  <si>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</si>
  <si>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</si>
  <si>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</si>
  <si>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</si>
  <si>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</si>
  <si>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</si>
  <si>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</si>
  <si>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</si>
  <si>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</si>
  <si>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</si>
  <si>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</si>
  <si>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</si>
  <si>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</si>
  <si>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</si>
  <si>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</si>
  <si>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</si>
  <si>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</si>
  <si>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</si>
  <si>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</si>
  <si>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</si>
  <si>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</si>
  <si>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</si>
  <si>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</si>
  <si>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</si>
  <si>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</si>
  <si>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</si>
  <si>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</si>
  <si>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</si>
  <si>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</si>
  <si>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</si>
  <si>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</si>
  <si>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</si>
  <si>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</si>
  <si>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</si>
  <si>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</si>
  <si>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</si>
  <si>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</si>
  <si>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</si>
  <si>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</si>
  <si>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</si>
  <si>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</si>
  <si>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</si>
  <si>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</si>
  <si>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</si>
  <si>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</si>
  <si>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</si>
  <si>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</si>
  <si>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</si>
  <si>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</si>
  <si>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</si>
  <si>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</si>
  <si>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</si>
  <si>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</si>
  <si>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</si>
  <si>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</si>
  <si>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</si>
  <si>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</si>
  <si>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</si>
  <si>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</si>
  <si>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</si>
  <si>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</si>
  <si>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</si>
  <si>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</si>
  <si>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</si>
  <si>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</si>
  <si>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</si>
  <si>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</si>
  <si>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</si>
  <si>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</si>
  <si>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</si>
  <si>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</si>
  <si>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</si>
  <si>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</si>
  <si>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</si>
  <si>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</si>
  <si>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</si>
  <si>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</si>
  <si>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</si>
  <si>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</si>
  <si>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</si>
  <si>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</si>
  <si>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</si>
  <si>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</si>
  <si>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</si>
  <si>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</si>
  <si>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</si>
  <si>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</si>
  <si>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</si>
  <si>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</si>
  <si>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</si>
  <si>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</si>
  <si>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</si>
  <si>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</si>
  <si>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</si>
  <si>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</si>
  <si>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</si>
  <si>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</si>
  <si>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</si>
  <si>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</si>
  <si>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</si>
  <si>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</si>
  <si>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</si>
  <si>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</si>
  <si>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</si>
  <si>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</si>
  <si>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</si>
  <si>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</si>
  <si>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</si>
  <si>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</si>
  <si>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</si>
  <si>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</si>
  <si>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</si>
  <si>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</si>
  <si>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</si>
  <si>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</si>
  <si>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</si>
  <si>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</si>
  <si>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</si>
  <si>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</si>
  <si>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</si>
  <si>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</si>
  <si>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</si>
  <si>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</si>
  <si>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</si>
  <si>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</si>
  <si>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</si>
  <si>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</si>
  <si>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</si>
  <si>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</si>
  <si>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</si>
  <si>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</si>
  <si>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</si>
  <si>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</si>
  <si>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</si>
  <si>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</si>
  <si>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</si>
  <si>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</si>
  <si>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</si>
  <si>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</si>
  <si>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</si>
  <si>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</si>
  <si>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</si>
  <si>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</si>
  <si>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</si>
  <si>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</si>
  <si>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</si>
  <si>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</si>
  <si>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</si>
  <si>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</si>
  <si>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</si>
  <si>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</si>
  <si>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</si>
  <si>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</si>
  <si>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</si>
  <si>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</si>
  <si>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</si>
  <si>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</si>
  <si>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</si>
  <si>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</si>
  <si>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</si>
  <si>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</si>
  <si>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</si>
  <si>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</si>
  <si>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</si>
  <si>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</si>
  <si>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</si>
  <si>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</si>
  <si>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</si>
  <si>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</si>
  <si>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</si>
  <si>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</si>
  <si>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</si>
  <si>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</si>
  <si>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</si>
  <si>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</si>
  <si>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</si>
  <si>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</si>
  <si>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</si>
  <si>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</si>
  <si>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</si>
  <si>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</si>
  <si>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</si>
  <si>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</si>
  <si>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</si>
  <si>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</si>
  <si>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</si>
  <si>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</si>
  <si>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</si>
  <si>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</si>
  <si>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</si>
  <si>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</si>
  <si>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</si>
  <si>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</si>
  <si>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</si>
  <si>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</si>
  <si>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</si>
  <si>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</si>
  <si>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</si>
  <si>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</si>
  <si>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</si>
  <si>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</si>
  <si>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</si>
  <si>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</si>
  <si>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</si>
  <si>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</si>
  <si>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</si>
  <si>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</si>
  <si>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</si>
  <si>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</si>
  <si>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</si>
  <si>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</si>
  <si>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</si>
  <si>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</si>
  <si>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</si>
  <si>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</si>
  <si>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</si>
  <si>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</si>
  <si>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</si>
  <si>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</si>
  <si>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</si>
  <si>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</si>
  <si>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</si>
  <si>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</si>
  <si>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</si>
  <si>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</si>
  <si>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</si>
  <si>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</si>
  <si>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</si>
  <si>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</si>
  <si>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</si>
  <si>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</si>
  <si>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</si>
  <si>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</si>
  <si>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</si>
  <si>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</si>
  <si>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</si>
  <si>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</si>
  <si>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</si>
  <si>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</si>
  <si>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</si>
  <si>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</si>
  <si>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</si>
  <si>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</si>
  <si>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</si>
  <si>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</si>
  <si>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</si>
  <si>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</si>
  <si>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</si>
  <si>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</si>
  <si>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</si>
  <si>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</si>
  <si>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</si>
  <si>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</si>
  <si>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</si>
  <si>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</si>
  <si>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</si>
  <si>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</si>
  <si>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</si>
  <si>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</si>
  <si>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</si>
  <si>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</si>
  <si>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</si>
  <si>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</si>
  <si>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</si>
  <si>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</si>
  <si>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</si>
  <si>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</si>
  <si>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</si>
  <si>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</si>
  <si>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</si>
  <si>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</si>
  <si>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</si>
  <si>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</si>
  <si>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</si>
  <si>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</si>
  <si>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</si>
  <si>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</si>
  <si>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</si>
  <si>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</si>
  <si>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</si>
  <si>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</si>
  <si>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</si>
  <si>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</si>
  <si>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</si>
  <si>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</si>
  <si>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</si>
  <si>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</si>
  <si>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</si>
  <si>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</si>
  <si>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</si>
  <si>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</si>
  <si>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</si>
  <si>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</si>
  <si>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</si>
  <si>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</si>
  <si>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</si>
  <si>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</si>
  <si>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</si>
  <si>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</si>
  <si>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</si>
  <si>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</si>
  <si>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</si>
  <si>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</si>
  <si>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</si>
  <si>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</si>
  <si>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</si>
  <si>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</si>
  <si>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</si>
  <si>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</si>
  <si>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</si>
  <si>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</si>
  <si>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</si>
  <si>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</si>
  <si>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</si>
  <si>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</si>
  <si>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</si>
  <si>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</si>
  <si>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</si>
  <si>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</si>
  <si>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</si>
  <si>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</si>
  <si>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</si>
  <si>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</si>
  <si>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</si>
  <si>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</si>
  <si>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</si>
  <si>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</si>
  <si>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</si>
  <si>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</si>
  <si>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</si>
  <si>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</si>
  <si>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</si>
  <si>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</si>
  <si>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</si>
  <si>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</si>
  <si>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</si>
  <si>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</si>
  <si>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</si>
  <si>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</si>
  <si>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</si>
  <si>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</si>
  <si>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</si>
  <si>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</si>
  <si>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</si>
  <si>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</si>
  <si>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</si>
  <si>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</si>
  <si>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</si>
  <si>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</si>
  <si>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</si>
  <si>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</si>
  <si>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</si>
  <si>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</si>
  <si>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</si>
  <si>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</si>
  <si>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</si>
  <si>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</si>
  <si>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</si>
  <si>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</si>
  <si>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</si>
  <si>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</si>
  <si>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</si>
  <si>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</si>
  <si>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</si>
  <si>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</si>
  <si>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</si>
  <si>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</si>
  <si>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</si>
  <si>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</si>
  <si>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</si>
  <si>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</si>
  <si>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</si>
  <si>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</si>
  <si>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</si>
  <si>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</si>
  <si>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</si>
  <si>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</si>
  <si>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</si>
  <si>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</si>
  <si>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</si>
  <si>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</si>
  <si>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</si>
  <si>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</si>
  <si>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</si>
  <si>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</si>
  <si>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</si>
  <si>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</si>
  <si>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</si>
  <si>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</si>
  <si>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</si>
  <si>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</si>
  <si>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</si>
  <si>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</si>
  <si>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</si>
  <si>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</si>
  <si>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</si>
  <si>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</si>
  <si>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</si>
  <si>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</si>
  <si>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</si>
  <si>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</si>
  <si>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</si>
  <si>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</si>
  <si>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</si>
  <si>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</si>
  <si>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</si>
  <si>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</si>
  <si>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</si>
  <si>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</si>
  <si>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</si>
  <si>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</si>
  <si>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</si>
  <si>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</si>
  <si>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</si>
  <si>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</si>
  <si>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</si>
  <si>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</si>
  <si>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</si>
  <si>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</si>
  <si>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</si>
  <si>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</si>
  <si>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</si>
  <si>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</si>
  <si>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</si>
  <si>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</si>
  <si>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</si>
  <si>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</si>
  <si>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</si>
  <si>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</si>
  <si>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</si>
  <si>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</si>
  <si>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</si>
  <si>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</si>
  <si>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</si>
  <si>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</si>
  <si>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</si>
  <si>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</si>
  <si>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</si>
  <si>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</si>
  <si>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</si>
  <si>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</si>
  <si>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</si>
  <si>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</si>
  <si>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</si>
  <si>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</si>
  <si>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</si>
  <si>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</si>
  <si>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</si>
  <si>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</si>
  <si>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</si>
  <si>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</si>
  <si>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</si>
  <si>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</si>
  <si>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</si>
  <si>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</si>
  <si>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</si>
  <si>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</si>
  <si>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</si>
  <si>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</si>
  <si>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</si>
  <si>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</si>
  <si>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</si>
  <si>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</si>
  <si>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</si>
  <si>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</si>
  <si>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</si>
  <si>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</si>
  <si>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</si>
  <si>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</si>
  <si>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</si>
  <si>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</si>
  <si>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</si>
  <si>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</si>
  <si>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</si>
  <si>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</si>
  <si>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</si>
  <si>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</si>
  <si>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</si>
  <si>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</si>
  <si>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</si>
  <si>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</si>
  <si>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</si>
  <si>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</si>
  <si>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</si>
  <si>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</si>
  <si>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</si>
  <si>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</si>
  <si>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</si>
  <si>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</si>
  <si>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</si>
  <si>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</si>
  <si>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</si>
  <si>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</si>
  <si>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</si>
  <si>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</si>
  <si>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</si>
  <si>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</si>
  <si>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</si>
  <si>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</si>
  <si>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</si>
  <si>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</si>
  <si>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</si>
  <si>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</si>
  <si>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</si>
  <si>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</si>
  <si>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</si>
  <si>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</si>
  <si>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</si>
  <si>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</si>
  <si>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</si>
  <si>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</si>
  <si>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</si>
  <si>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</si>
  <si>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</si>
  <si>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</si>
  <si>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</si>
  <si>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</si>
  <si>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</si>
  <si>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</si>
  <si>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</si>
  <si>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</si>
  <si>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</si>
  <si>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</si>
  <si>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</si>
  <si>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</si>
  <si>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</si>
  <si>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</si>
  <si>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</si>
  <si>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</si>
  <si>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</si>
  <si>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</si>
  <si>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</si>
  <si>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</si>
  <si>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</si>
  <si>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</si>
  <si>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</si>
  <si>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</si>
  <si>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</si>
  <si>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</si>
  <si>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</si>
  <si>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</si>
  <si>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</si>
  <si>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</si>
  <si>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</si>
  <si>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</si>
  <si>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</si>
  <si>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</si>
  <si>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</si>
  <si>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</si>
  <si>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</si>
  <si>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</si>
  <si>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</si>
  <si>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</si>
  <si>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</si>
  <si>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</si>
  <si>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</si>
  <si>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</si>
  <si>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</si>
  <si>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</si>
  <si>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</si>
  <si>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</si>
  <si>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</si>
  <si>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</si>
  <si>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</si>
  <si>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</si>
  <si>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</si>
  <si>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</si>
  <si>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</si>
  <si>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</si>
  <si>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</si>
  <si>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</si>
  <si>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</si>
  <si>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</si>
  <si>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</si>
  <si>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</si>
  <si>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</si>
  <si>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</si>
  <si>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</si>
  <si>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</si>
  <si>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</si>
  <si>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</si>
  <si>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</si>
  <si>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</si>
  <si>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</si>
  <si>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</si>
  <si>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</si>
  <si>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</si>
  <si>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</si>
  <si>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</si>
  <si>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</si>
  <si>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</si>
  <si>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</si>
  <si>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</si>
  <si>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</si>
  <si>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</si>
  <si>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</si>
  <si>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</si>
  <si>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</si>
  <si>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</si>
  <si>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</si>
  <si>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</si>
  <si>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</si>
  <si>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</si>
  <si>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</si>
  <si>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</si>
  <si>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</si>
  <si>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</si>
  <si>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</si>
  <si>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</si>
  <si>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</si>
  <si>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</si>
  <si>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</si>
  <si>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</si>
  <si>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</si>
  <si>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</si>
  <si>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</si>
  <si>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</si>
  <si>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</si>
  <si>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</si>
  <si>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</si>
  <si>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</si>
  <si>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</si>
  <si>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</si>
  <si>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</si>
  <si>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</si>
  <si>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</si>
  <si>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</si>
  <si>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</si>
  <si>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</si>
  <si>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</si>
  <si>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</si>
  <si>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</si>
  <si>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</si>
  <si>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</si>
  <si>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</si>
  <si>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</si>
  <si>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</si>
  <si>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</si>
  <si>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</si>
  <si>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</si>
  <si>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</si>
  <si>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</si>
  <si>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</si>
  <si>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</si>
  <si>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</si>
  <si>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</si>
  <si>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</si>
  <si>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</si>
  <si>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</si>
  <si>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</si>
  <si>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</si>
  <si>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</si>
  <si>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</si>
  <si>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</si>
  <si>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</si>
  <si>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</si>
  <si>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</si>
  <si>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</si>
  <si>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</si>
  <si>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</si>
  <si>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</si>
  <si>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</si>
  <si>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</si>
  <si>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</si>
  <si>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</si>
  <si>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</si>
  <si>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</si>
  <si>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</si>
  <si>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</si>
  <si>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</si>
  <si>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</si>
  <si>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</si>
  <si>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</si>
  <si>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</si>
  <si>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</si>
  <si>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</si>
  <si>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</si>
  <si>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</si>
  <si>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</si>
  <si>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</si>
  <si>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</si>
  <si>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</si>
  <si>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</si>
  <si>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</si>
  <si>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</si>
  <si>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</si>
  <si>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</si>
  <si>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</si>
  <si>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</si>
  <si>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</si>
  <si>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</si>
  <si>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</si>
  <si>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</si>
  <si>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</si>
  <si>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</si>
  <si>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</si>
  <si>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</si>
  <si>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</si>
  <si>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</si>
  <si>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</si>
  <si>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</si>
  <si>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</si>
  <si>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</si>
  <si>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</si>
  <si>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</si>
  <si>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</si>
  <si>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</si>
  <si>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</si>
  <si>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</si>
  <si>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</si>
  <si>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</si>
  <si>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</si>
  <si>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</si>
  <si>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</si>
  <si>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</si>
  <si>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</si>
  <si>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</si>
  <si>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</si>
  <si>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</si>
  <si>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</si>
  <si>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</si>
  <si>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</si>
  <si>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</si>
  <si>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</si>
  <si>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</si>
  <si>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</si>
  <si>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</si>
  <si>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</si>
  <si>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</si>
  <si>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</si>
  <si>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</si>
  <si>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</si>
  <si>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</si>
  <si>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</si>
  <si>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</si>
  <si>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</si>
  <si>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</si>
  <si>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</si>
  <si>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</si>
  <si>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</si>
  <si>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</si>
  <si>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</si>
  <si>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</si>
  <si>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</si>
  <si>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</si>
  <si>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</si>
  <si>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</si>
  <si>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</si>
  <si>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</si>
  <si>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</si>
  <si>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</si>
  <si>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</si>
  <si>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</si>
  <si>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</si>
  <si>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</si>
  <si>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</si>
  <si>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</si>
  <si>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</si>
  <si>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</si>
  <si>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</si>
  <si>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</si>
  <si>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</si>
  <si>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</si>
  <si>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</si>
  <si>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</si>
  <si>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</si>
  <si>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</si>
  <si>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</si>
  <si>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</si>
  <si>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</si>
  <si>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</si>
  <si>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</si>
  <si>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</si>
  <si>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</si>
  <si>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</si>
  <si>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</si>
  <si>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</si>
  <si>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</si>
  <si>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</si>
  <si>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</si>
  <si>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</si>
  <si>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</si>
  <si>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</si>
  <si>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</si>
  <si>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</si>
  <si>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</si>
  <si>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</si>
  <si>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</si>
  <si>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</si>
  <si>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</si>
  <si>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</si>
  <si>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</si>
  <si>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</si>
  <si>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</si>
  <si>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</si>
  <si>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</si>
  <si>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</si>
  <si>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</si>
  <si>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</si>
  <si>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</si>
  <si>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</si>
  <si>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</si>
  <si>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</si>
  <si>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</si>
  <si>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</si>
  <si>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</si>
  <si>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</si>
  <si>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</si>
  <si>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</si>
  <si>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</si>
  <si>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</si>
  <si>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</si>
  <si>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</si>
  <si>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</si>
  <si>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</si>
  <si>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</si>
  <si>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</si>
  <si>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</si>
  <si>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</si>
  <si>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</si>
  <si>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</si>
  <si>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</si>
  <si>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</si>
  <si>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</si>
  <si>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</si>
  <si>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</si>
  <si>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</si>
  <si>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</si>
  <si>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</si>
  <si>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</si>
  <si>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</si>
  <si>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</si>
  <si>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</si>
  <si>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</si>
  <si>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</si>
  <si>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</si>
  <si>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</si>
  <si>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</si>
  <si>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</si>
  <si>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</si>
  <si>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</si>
  <si>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</si>
  <si>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</si>
  <si>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</si>
  <si>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</si>
  <si>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</si>
  <si>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</si>
  <si>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</si>
  <si>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</si>
  <si>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</si>
  <si>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</si>
  <si>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</si>
  <si>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</si>
  <si>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</si>
  <si>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</si>
  <si>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</si>
  <si>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</si>
  <si>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</si>
  <si>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</si>
  <si>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</si>
  <si>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</si>
  <si>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</si>
  <si>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</si>
  <si>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</si>
  <si>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</si>
  <si>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</si>
  <si>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</si>
  <si>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</si>
  <si>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</si>
  <si>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</si>
  <si>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</si>
  <si>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</si>
  <si>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</si>
  <si>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</si>
  <si>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</si>
  <si>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</si>
  <si>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</si>
  <si>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</si>
  <si>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</si>
  <si>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</si>
  <si>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</si>
  <si>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</si>
  <si>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</si>
  <si>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</si>
  <si>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</si>
  <si>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</si>
  <si>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</si>
  <si>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</si>
  <si>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</si>
  <si>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</si>
  <si>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</si>
  <si>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</si>
  <si>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</si>
  <si>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</si>
  <si>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</si>
  <si>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</si>
  <si>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</si>
  <si>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</si>
  <si>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</si>
  <si>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</si>
  <si>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</si>
  <si>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</si>
  <si>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</si>
  <si>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</si>
  <si>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</si>
  <si>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</si>
  <si>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</si>
  <si>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</si>
  <si>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</si>
  <si>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</si>
  <si>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</si>
  <si>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</si>
  <si>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</si>
  <si>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</si>
  <si>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</si>
  <si>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</si>
  <si>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</si>
  <si>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</si>
  <si>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</si>
  <si>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</si>
  <si>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</si>
  <si>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</si>
  <si>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</si>
  <si>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</si>
  <si>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</si>
  <si>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</si>
  <si>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</si>
  <si>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</si>
  <si>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</si>
  <si>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</si>
  <si>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</si>
  <si>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</si>
  <si>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</si>
  <si>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</si>
  <si>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</si>
  <si>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</si>
  <si>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</si>
  <si>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</si>
  <si>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</si>
  <si>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</si>
  <si>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</si>
  <si>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</si>
  <si>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</si>
  <si>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</si>
  <si>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</si>
  <si>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</si>
  <si>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</si>
  <si>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</si>
  <si>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</si>
  <si>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</si>
  <si>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</si>
  <si>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</si>
  <si>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</si>
  <si>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</si>
  <si>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</si>
  <si>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</si>
  <si>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</si>
  <si>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</si>
  <si>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</si>
  <si>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</si>
  <si>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</si>
  <si>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</si>
  <si>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</si>
  <si>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</si>
  <si>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</si>
  <si>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</si>
  <si>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</si>
  <si>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</si>
  <si>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</si>
  <si>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</si>
  <si>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</si>
  <si>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</si>
  <si>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</si>
  <si>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</si>
  <si>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</si>
  <si>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</si>
  <si>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</si>
  <si>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</si>
  <si>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</si>
  <si>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</si>
  <si>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</si>
  <si>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</si>
  <si>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</si>
  <si>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</si>
  <si>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</si>
  <si>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</si>
  <si>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</si>
  <si>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</si>
  <si>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</si>
  <si>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</si>
  <si>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</si>
  <si>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</si>
  <si>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</si>
  <si>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</si>
  <si>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</si>
  <si>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</si>
  <si>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</si>
  <si>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</si>
  <si>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</si>
  <si>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</si>
  <si>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</si>
  <si>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</si>
  <si>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</si>
  <si>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</si>
  <si>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</si>
  <si>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</si>
  <si>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</si>
  <si>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</si>
  <si>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</si>
  <si>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</si>
  <si>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</si>
  <si>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</si>
  <si>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</si>
  <si>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</si>
  <si>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</si>
  <si>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</si>
  <si>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</si>
  <si>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</si>
  <si>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</si>
  <si>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</si>
  <si>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</si>
  <si>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</si>
  <si>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</si>
  <si>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</si>
  <si>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</si>
  <si>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</si>
  <si>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</si>
  <si>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</si>
  <si>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</si>
  <si>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</si>
  <si>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</si>
  <si>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</si>
  <si>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</si>
  <si>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</si>
  <si>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</si>
  <si>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</si>
  <si>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</si>
  <si>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</si>
  <si>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</si>
  <si>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</si>
  <si>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</si>
  <si>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</si>
  <si>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</si>
  <si>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</si>
  <si>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</si>
  <si>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</si>
  <si>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</si>
  <si>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</si>
  <si>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</si>
  <si>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</si>
  <si>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</si>
  <si>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</si>
  <si>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</si>
  <si>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</si>
  <si>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</si>
  <si>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</si>
  <si>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</si>
  <si>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</si>
  <si>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</si>
  <si>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</si>
  <si>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</si>
  <si>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</si>
  <si>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</si>
  <si>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</si>
  <si>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</si>
  <si>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</si>
  <si>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</si>
  <si>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</si>
  <si>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</si>
  <si>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</si>
  <si>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</si>
  <si>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</si>
  <si>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</si>
  <si>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</si>
  <si>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</si>
  <si>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</si>
  <si>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</si>
  <si>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</si>
  <si>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</si>
  <si>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</si>
  <si>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</si>
  <si>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</si>
  <si>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</si>
  <si>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</si>
  <si>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</si>
  <si>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</si>
  <si>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</si>
  <si>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</si>
  <si>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</si>
  <si>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</si>
  <si>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</si>
  <si>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</si>
  <si>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</si>
  <si>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</si>
  <si>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</si>
  <si>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</si>
  <si>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</si>
  <si>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</si>
  <si>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</si>
  <si>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</si>
  <si>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</si>
  <si>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</si>
  <si>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</si>
  <si>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</si>
  <si>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</si>
  <si>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</si>
  <si>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</si>
  <si>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</si>
  <si>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</si>
  <si>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</si>
  <si>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</si>
  <si>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</si>
  <si>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</si>
  <si>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</si>
  <si>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</si>
  <si>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</si>
  <si>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</si>
  <si>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</si>
  <si>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</si>
  <si>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</si>
  <si>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</si>
  <si>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</si>
  <si>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</si>
  <si>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</si>
  <si>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</si>
  <si>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</si>
  <si>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</si>
  <si>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</si>
  <si>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</si>
  <si>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</si>
  <si>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</si>
  <si>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</si>
  <si>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</si>
  <si>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</si>
  <si>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</si>
  <si>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</si>
  <si>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</si>
  <si>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</si>
  <si>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</si>
  <si>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</si>
  <si>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</si>
  <si>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</si>
  <si>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</si>
  <si>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</si>
  <si>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</si>
  <si>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</si>
  <si>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</si>
  <si>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</si>
  <si>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</si>
  <si>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</si>
  <si>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</si>
  <si>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</si>
  <si>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</si>
  <si>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</si>
  <si>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</si>
  <si>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</si>
  <si>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</si>
  <si>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</si>
  <si>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</si>
  <si>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</si>
  <si>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</si>
  <si>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</si>
  <si>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</si>
  <si>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</si>
  <si>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</si>
  <si>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</si>
  <si>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</si>
  <si>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</si>
  <si>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</si>
  <si>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</si>
  <si>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</si>
  <si>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</si>
  <si>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</si>
  <si>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</si>
  <si>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</si>
  <si>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</si>
  <si>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</si>
  <si>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</si>
  <si>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</si>
  <si>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</si>
  <si>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</si>
  <si>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</si>
  <si>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</si>
  <si>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</si>
  <si>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</si>
  <si>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</si>
  <si>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</si>
  <si>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</si>
  <si>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</si>
  <si>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</si>
  <si>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</si>
  <si>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</si>
  <si>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</si>
  <si>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</si>
  <si>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</si>
  <si>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</si>
  <si>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</si>
  <si>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</si>
  <si>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</si>
  <si>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</si>
  <si>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</si>
  <si>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</si>
  <si>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</si>
  <si>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</si>
  <si>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</si>
  <si>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</si>
  <si>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</si>
  <si>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</si>
  <si>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</si>
  <si>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</si>
  <si>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</si>
  <si>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</si>
  <si>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</si>
  <si>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</si>
  <si>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</si>
  <si>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</si>
  <si>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</si>
  <si>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</si>
  <si>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</si>
  <si>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</si>
  <si>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</si>
  <si>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</si>
  <si>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</si>
  <si>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</si>
  <si>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</si>
  <si>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</si>
  <si>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</si>
  <si>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</si>
  <si>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</si>
  <si>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</si>
  <si>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</si>
  <si>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</si>
  <si>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</si>
  <si>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</si>
  <si>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</si>
  <si>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</si>
  <si>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</si>
  <si>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</si>
  <si>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</si>
  <si>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</si>
  <si>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</si>
  <si>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</si>
  <si>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</si>
  <si>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</si>
  <si>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</si>
  <si>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</si>
  <si>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</si>
  <si>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</si>
  <si>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</si>
  <si>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</si>
  <si>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</si>
  <si>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</si>
  <si>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</si>
  <si>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</si>
  <si>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</si>
  <si>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</si>
  <si>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</si>
  <si>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</si>
  <si>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</si>
  <si>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</si>
  <si>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</si>
  <si>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</si>
  <si>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</si>
  <si>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</si>
  <si>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</si>
  <si>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</si>
  <si>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</si>
  <si>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</si>
  <si>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</si>
  <si>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</si>
  <si>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</si>
  <si>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</si>
  <si>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</si>
  <si>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</si>
  <si>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</si>
  <si>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</si>
  <si>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</si>
  <si>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</si>
  <si>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</si>
  <si>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</si>
  <si>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</si>
  <si>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</si>
  <si>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</si>
  <si>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</si>
  <si>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</si>
  <si>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</si>
  <si>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</si>
  <si>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</si>
  <si>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</si>
  <si>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</si>
  <si>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</si>
  <si>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</si>
  <si>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</si>
  <si>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</si>
  <si>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</si>
  <si>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</si>
  <si>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</si>
  <si>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</si>
  <si>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</si>
  <si>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</si>
  <si>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</si>
  <si>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</si>
  <si>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</si>
  <si>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</si>
  <si>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</si>
  <si>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</si>
  <si>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</si>
  <si>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</si>
  <si>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</si>
  <si>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</si>
  <si>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</si>
  <si>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</si>
  <si>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</si>
  <si>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</si>
  <si>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</si>
  <si>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</si>
  <si>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</si>
  <si>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</si>
  <si>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</si>
  <si>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</si>
  <si>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</si>
  <si>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</si>
  <si>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</si>
  <si>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</si>
  <si>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</si>
  <si>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</si>
  <si>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</si>
  <si>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</si>
  <si>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</si>
  <si>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</si>
  <si>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</si>
  <si>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</si>
  <si>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</si>
  <si>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</si>
  <si>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</si>
  <si>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</si>
  <si>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</si>
  <si>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</si>
  <si>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</si>
  <si>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</si>
  <si>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</si>
  <si>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</si>
  <si>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</si>
  <si>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</si>
  <si>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</si>
  <si>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</si>
  <si>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</si>
  <si>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</si>
  <si>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</si>
  <si>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</si>
  <si>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</si>
  <si>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</si>
  <si>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</si>
  <si>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</si>
  <si>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</si>
  <si>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</si>
  <si>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</si>
  <si>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</si>
  <si>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</si>
  <si>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</si>
  <si>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</si>
  <si>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</si>
  <si>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</si>
  <si>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</si>
  <si>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</si>
  <si>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</si>
  <si>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</si>
  <si>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</si>
  <si>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</si>
  <si>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</si>
  <si>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</si>
  <si>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</si>
  <si>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</si>
  <si>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</si>
  <si>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</si>
  <si>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</si>
  <si>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</si>
  <si>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</si>
  <si>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</si>
  <si>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</si>
  <si>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</si>
  <si>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</si>
  <si>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</si>
  <si>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</si>
  <si>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</si>
  <si>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</si>
  <si>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</si>
  <si>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</si>
  <si>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</si>
  <si>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</si>
  <si>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</si>
  <si>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</si>
  <si>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</si>
  <si>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</si>
  <si>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</si>
  <si>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</si>
  <si>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</si>
  <si>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</si>
  <si>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</si>
  <si>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</si>
  <si>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</si>
  <si>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</si>
  <si>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</si>
  <si>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</si>
  <si>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</si>
  <si>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</si>
  <si>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</si>
  <si>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</si>
  <si>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</si>
  <si>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</si>
  <si>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</si>
  <si>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</si>
  <si>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</si>
  <si>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</si>
  <si>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</si>
  <si>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</si>
  <si>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</si>
  <si>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</si>
  <si>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</si>
  <si>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</si>
  <si>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</si>
  <si>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</si>
  <si>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</si>
  <si>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</si>
  <si>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</si>
  <si>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</si>
  <si>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</si>
  <si>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</si>
  <si>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</si>
  <si>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</si>
  <si>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</si>
  <si>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</si>
  <si>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</si>
  <si>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</si>
  <si>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</si>
  <si>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</si>
  <si>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</si>
  <si>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</si>
  <si>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</si>
  <si>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</si>
  <si>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</si>
  <si>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</si>
  <si>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</si>
  <si>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</si>
  <si>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</si>
  <si>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</si>
  <si>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</si>
  <si>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</si>
  <si>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</si>
  <si>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</si>
  <si>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</si>
  <si>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</si>
  <si>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</si>
  <si>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</si>
  <si>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</si>
  <si>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</si>
  <si>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</si>
  <si>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</si>
  <si>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</si>
  <si>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</si>
  <si>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</si>
  <si>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</si>
  <si>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</si>
  <si>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</si>
  <si>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</si>
  <si>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</si>
  <si>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</si>
  <si>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</si>
  <si>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</si>
  <si>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</si>
  <si>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</si>
  <si>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</si>
  <si>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</si>
  <si>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</si>
  <si>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</si>
  <si>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</si>
  <si>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</si>
  <si>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</si>
  <si>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</si>
  <si>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</si>
  <si>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</si>
  <si>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</si>
  <si>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</si>
  <si>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</si>
  <si>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</si>
  <si>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</si>
  <si>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</si>
  <si>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</si>
  <si>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</si>
  <si>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</si>
  <si>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</si>
  <si>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</si>
  <si>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</si>
  <si>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</si>
  <si>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</si>
  <si>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</si>
  <si>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</si>
  <si>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</si>
  <si>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</si>
  <si>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</si>
  <si>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</si>
  <si>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</si>
  <si>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</si>
  <si>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</si>
  <si>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</si>
  <si>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</si>
  <si>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</si>
  <si>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</si>
  <si>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</si>
  <si>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</si>
  <si>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</si>
  <si>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</si>
  <si>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</si>
  <si>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</si>
  <si>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</si>
  <si>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</si>
  <si>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</si>
  <si>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</si>
  <si>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</si>
  <si>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</si>
  <si>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</si>
  <si>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</si>
  <si>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</si>
  <si>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</si>
  <si>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</si>
  <si>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</si>
  <si>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</si>
  <si>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</si>
  <si>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</si>
  <si>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</si>
  <si>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</si>
  <si>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</si>
  <si>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</si>
  <si>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</si>
  <si>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</si>
  <si>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</si>
  <si>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</si>
  <si>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</si>
  <si>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</si>
  <si>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</si>
  <si>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</si>
  <si>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</si>
  <si>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</si>
  <si>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</si>
  <si>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</si>
  <si>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</si>
  <si>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</si>
  <si>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</si>
  <si>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</si>
  <si>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</si>
  <si>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</si>
  <si>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</si>
  <si>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</si>
  <si>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</si>
  <si>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</si>
  <si>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</si>
  <si>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</si>
  <si>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</si>
  <si>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</si>
  <si>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</si>
  <si>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</si>
  <si>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</si>
  <si>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</si>
  <si>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</si>
  <si>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</si>
  <si>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</si>
  <si>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</si>
  <si>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</si>
  <si>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</si>
  <si>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</si>
  <si>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</si>
  <si>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</si>
  <si>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</si>
  <si>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</si>
  <si>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</si>
  <si>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</si>
  <si>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</si>
  <si>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</si>
  <si>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</si>
  <si>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</si>
  <si>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</si>
  <si>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</si>
  <si>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</si>
  <si>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</si>
  <si>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</si>
  <si>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</si>
  <si>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</si>
  <si>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</si>
  <si>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</si>
  <si>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</si>
  <si>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</si>
  <si>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</si>
  <si>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</si>
  <si>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</si>
  <si>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</si>
  <si>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</si>
  <si>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</si>
  <si>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</si>
  <si>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</si>
  <si>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</si>
  <si>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</si>
  <si>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</si>
  <si>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</si>
  <si>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</si>
  <si>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</si>
  <si>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</si>
  <si>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</si>
  <si>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</si>
  <si>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</si>
  <si>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</si>
  <si>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</si>
  <si>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</si>
  <si>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</si>
  <si>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</si>
  <si>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</si>
  <si>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</si>
  <si>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</si>
  <si>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</si>
  <si>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</si>
  <si>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</si>
  <si>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</si>
  <si>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</si>
  <si>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</si>
  <si>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</si>
  <si>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</si>
  <si>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</si>
  <si>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</si>
  <si>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</si>
  <si>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</si>
  <si>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</si>
  <si>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</si>
  <si>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</si>
  <si>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</si>
  <si>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</si>
  <si>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</si>
  <si>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</si>
  <si>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</si>
  <si>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</si>
  <si>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</si>
  <si>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</si>
  <si>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</si>
  <si>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</si>
  <si>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</si>
  <si>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</si>
  <si>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</si>
  <si>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</si>
  <si>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</si>
  <si>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</si>
  <si>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</si>
  <si>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</si>
  <si>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</si>
  <si>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</si>
  <si>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</si>
  <si>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</si>
  <si>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</si>
  <si>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</si>
  <si>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</si>
  <si>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</si>
  <si>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</si>
  <si>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</si>
  <si>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</si>
  <si>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</si>
  <si>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</si>
  <si>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</si>
  <si>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</si>
  <si>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</si>
  <si>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</si>
  <si>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</si>
  <si>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</si>
  <si>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</si>
  <si>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</si>
  <si>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</si>
  <si>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</si>
  <si>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</si>
  <si>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</si>
  <si>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</si>
  <si>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</si>
  <si>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</si>
  <si>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</si>
  <si>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</si>
  <si>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</si>
  <si>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</si>
  <si>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</si>
  <si>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</si>
  <si>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</si>
  <si>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</si>
  <si>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</si>
  <si>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</si>
  <si>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</si>
  <si>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</si>
  <si>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</si>
  <si>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</si>
  <si>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</si>
  <si>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</si>
  <si>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</si>
  <si>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</si>
  <si>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</si>
  <si>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</si>
  <si>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</si>
  <si>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</si>
  <si>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</si>
  <si>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</si>
  <si>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</si>
  <si>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</si>
  <si>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</si>
  <si>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</si>
  <si>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</si>
  <si>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</si>
  <si>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</si>
  <si>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</si>
  <si>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</si>
  <si>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</si>
  <si>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</si>
  <si>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</si>
  <si>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</si>
  <si>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</si>
  <si>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</si>
  <si>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</si>
  <si>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</si>
  <si>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</si>
  <si>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</si>
  <si>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</si>
  <si>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</si>
  <si>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</si>
  <si>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</si>
  <si>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</si>
  <si>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</si>
  <si>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</si>
  <si>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</si>
  <si>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</si>
  <si>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</si>
  <si>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</si>
  <si>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</si>
  <si>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</si>
  <si>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</si>
  <si>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</si>
  <si>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</si>
  <si>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</si>
  <si>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</si>
  <si>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</si>
  <si>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</si>
  <si>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</si>
  <si>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</si>
  <si>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</si>
  <si>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</si>
  <si>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</si>
  <si>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</si>
  <si>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</si>
  <si>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</si>
  <si>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</si>
  <si>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</si>
  <si>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</si>
  <si>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</si>
  <si>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</si>
  <si>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</si>
  <si>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</si>
  <si>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</si>
  <si>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</si>
  <si>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</si>
  <si>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</si>
  <si>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</si>
  <si>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</si>
  <si>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</si>
  <si>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</si>
  <si>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</si>
  <si>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</si>
  <si>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</si>
  <si>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</si>
  <si>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</si>
  <si>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</si>
  <si>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</si>
  <si>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</si>
  <si>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</si>
  <si>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</si>
  <si>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</si>
  <si>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</si>
  <si>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</si>
  <si>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</si>
  <si>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</si>
  <si>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</si>
  <si>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</si>
  <si>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</si>
  <si>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</si>
  <si>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</si>
  <si>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</si>
  <si>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</si>
  <si>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</si>
  <si>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</si>
  <si>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</si>
  <si>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</si>
  <si>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</si>
  <si>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</si>
  <si>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</si>
  <si>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</si>
  <si>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</si>
  <si>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</si>
  <si>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</si>
  <si>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</si>
  <si>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</si>
  <si>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</si>
  <si>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</si>
  <si>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</si>
  <si>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</si>
  <si>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</si>
  <si>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</si>
  <si>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</si>
  <si>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</si>
  <si>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</si>
  <si>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</si>
  <si>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</si>
  <si>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</si>
  <si>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</si>
  <si>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</si>
  <si>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</si>
  <si>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</si>
  <si>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</si>
  <si>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</si>
  <si>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</si>
  <si>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</si>
  <si>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</si>
  <si>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</si>
  <si>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</si>
  <si>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</si>
  <si>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</si>
  <si>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</si>
  <si>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</si>
  <si>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</si>
  <si>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</si>
  <si>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</si>
  <si>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</si>
  <si>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</si>
  <si>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</si>
  <si>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</si>
  <si>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</si>
  <si>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</si>
  <si>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</si>
  <si>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</si>
  <si>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</si>
  <si>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</si>
  <si>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</si>
  <si>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</si>
  <si>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</si>
  <si>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</si>
  <si>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</si>
  <si>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</si>
  <si>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</si>
  <si>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</si>
  <si>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</si>
  <si>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</si>
  <si>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</si>
  <si>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</si>
  <si>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</si>
  <si>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</si>
  <si>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</si>
  <si>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</si>
  <si>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</si>
  <si>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</si>
  <si>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</si>
  <si>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</si>
  <si>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</si>
  <si>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</si>
  <si>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</si>
  <si>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</si>
  <si>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</si>
  <si>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</si>
  <si>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</si>
  <si>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</si>
  <si>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</si>
  <si>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</si>
  <si>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</si>
  <si>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</si>
  <si>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</si>
  <si>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</si>
  <si>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</si>
  <si>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</si>
  <si>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</si>
  <si>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</si>
  <si>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</si>
  <si>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</si>
  <si>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</si>
  <si>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</si>
  <si>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</si>
  <si>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</si>
  <si>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</si>
  <si>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</si>
  <si>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</si>
  <si>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</si>
  <si>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</si>
  <si>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</si>
  <si>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</si>
  <si>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</si>
  <si>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</si>
  <si>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</si>
  <si>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</si>
  <si>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</si>
  <si>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</si>
  <si>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</si>
  <si>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</si>
  <si>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</si>
  <si>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</si>
  <si>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</si>
  <si>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</si>
  <si>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</si>
  <si>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</si>
  <si>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</si>
  <si>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</si>
  <si>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</si>
  <si>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</si>
  <si>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</si>
  <si>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</si>
  <si>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</si>
  <si>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</si>
  <si>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</si>
  <si>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</si>
  <si>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</si>
  <si>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</si>
  <si>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</si>
  <si>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</si>
  <si>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</si>
  <si>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</si>
  <si>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</si>
  <si>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</si>
  <si>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</si>
  <si>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</si>
  <si>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</si>
  <si>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</si>
  <si>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</si>
  <si>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</si>
  <si>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</si>
  <si>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</si>
  <si>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</si>
  <si>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</si>
  <si>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</si>
  <si>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</si>
  <si>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</si>
  <si>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</si>
  <si>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</si>
  <si>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</si>
  <si>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</si>
  <si>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</si>
  <si>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</si>
  <si>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</si>
  <si>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</si>
  <si>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</si>
  <si>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</si>
  <si>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</si>
  <si>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</si>
  <si>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</si>
  <si>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</si>
  <si>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</si>
  <si>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</si>
  <si>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</si>
  <si>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</si>
  <si>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</si>
  <si>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</si>
  <si>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</si>
  <si>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</si>
  <si>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</si>
  <si>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</si>
  <si>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</si>
  <si>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</si>
  <si>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</si>
  <si>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</si>
  <si>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</si>
  <si>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</si>
  <si>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</si>
  <si>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</si>
  <si>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</si>
  <si>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</si>
  <si>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</si>
  <si>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</si>
  <si>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</si>
  <si>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</si>
  <si>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</si>
  <si>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</si>
  <si>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</si>
  <si>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</si>
  <si>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</si>
  <si>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</si>
  <si>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</si>
  <si>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</si>
  <si>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</si>
  <si>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</si>
  <si>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</si>
  <si>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</si>
  <si>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</si>
  <si>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</si>
  <si>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</si>
  <si>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</si>
  <si>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</si>
  <si>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</si>
  <si>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</si>
  <si>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</si>
  <si>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</si>
  <si>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</si>
  <si>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</si>
  <si>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</si>
  <si>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</si>
  <si>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</si>
  <si>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</si>
  <si>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</si>
  <si>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</si>
  <si>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</si>
  <si>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</si>
  <si>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</si>
  <si>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</si>
  <si>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</si>
  <si>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</si>
  <si>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</si>
  <si>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</si>
  <si>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</si>
  <si>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</si>
  <si>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</si>
  <si>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</si>
  <si>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</si>
  <si>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</si>
  <si>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</si>
  <si>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</si>
  <si>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</si>
  <si>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</si>
  <si>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</si>
  <si>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</si>
  <si>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</si>
  <si>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</si>
  <si>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</si>
  <si>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</si>
  <si>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</si>
  <si>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</si>
  <si>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</si>
  <si>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</si>
  <si>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</si>
  <si>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</si>
  <si>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</si>
  <si>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</si>
  <si>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</si>
  <si>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</si>
  <si>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</si>
  <si>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</si>
  <si>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</si>
  <si>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</si>
  <si>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</si>
  <si>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</si>
  <si>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</si>
  <si>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</si>
  <si>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</si>
  <si>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</si>
  <si>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</si>
  <si>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</si>
  <si>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</si>
  <si>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</si>
  <si>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</si>
  <si>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</si>
  <si>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</si>
  <si>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</si>
  <si>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</si>
  <si>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</si>
  <si>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</si>
  <si>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</si>
  <si>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</si>
  <si>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</si>
  <si>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</si>
  <si>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</si>
  <si>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</si>
  <si>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</si>
  <si>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</si>
  <si>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</si>
  <si>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</si>
  <si>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</si>
  <si>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</si>
  <si>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</si>
  <si>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</si>
  <si>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</si>
  <si>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</si>
  <si>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</si>
  <si>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</si>
  <si>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</si>
  <si>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</si>
  <si>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</si>
  <si>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</si>
  <si>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</si>
  <si>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</si>
  <si>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</si>
  <si>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</si>
  <si>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</si>
  <si>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</si>
  <si>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</si>
  <si>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</si>
  <si>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</si>
  <si>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</si>
  <si>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</si>
  <si>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</si>
  <si>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</si>
  <si>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</si>
  <si>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</si>
  <si>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</si>
  <si>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</si>
  <si>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</si>
  <si>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</si>
  <si>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</si>
  <si>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</si>
  <si>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</si>
  <si>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</si>
  <si>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</si>
  <si>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</si>
  <si>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</si>
  <si>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</si>
  <si>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</si>
  <si>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</si>
  <si>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</si>
  <si>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</si>
  <si>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</si>
  <si>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</si>
  <si>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</si>
  <si>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</si>
  <si>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</si>
  <si>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</si>
  <si>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</si>
  <si>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</si>
  <si>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</si>
  <si>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</si>
  <si>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</si>
  <si>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</si>
  <si>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</si>
  <si>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</si>
  <si>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</si>
  <si>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</si>
  <si>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</si>
  <si>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</si>
  <si>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</si>
  <si>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</si>
  <si>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</si>
  <si>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</si>
  <si>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</si>
  <si>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</si>
  <si>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</si>
  <si>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</si>
  <si>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</si>
  <si>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</si>
  <si>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</si>
  <si>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</si>
  <si>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</si>
  <si>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</si>
  <si>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</si>
  <si>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</si>
  <si>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</si>
  <si>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</si>
  <si>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</si>
  <si>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</si>
  <si>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</si>
  <si>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</si>
  <si>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</si>
  <si>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</si>
  <si>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</si>
  <si>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</si>
  <si>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</si>
  <si>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</si>
  <si>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</si>
  <si>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</si>
  <si>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</si>
  <si>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</si>
  <si>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</si>
  <si>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</si>
  <si>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</si>
  <si>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</si>
  <si>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</si>
  <si>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</si>
  <si>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</si>
  <si>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</si>
  <si>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</si>
  <si>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</si>
  <si>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</si>
  <si>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</si>
  <si>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</si>
  <si>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</si>
  <si>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</si>
  <si>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</si>
  <si>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</si>
  <si>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</si>
  <si>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</si>
  <si>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</si>
  <si>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</si>
  <si>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</si>
  <si>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</si>
  <si>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</si>
  <si>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</si>
  <si>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</si>
  <si>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</si>
  <si>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</si>
  <si>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</si>
  <si>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</si>
  <si>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</si>
  <si>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</si>
  <si>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</si>
  <si>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</si>
  <si>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</si>
  <si>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</si>
  <si>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</si>
  <si>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</si>
  <si>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</si>
  <si>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</si>
  <si>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</si>
  <si>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</si>
  <si>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</si>
  <si>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</si>
  <si>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</si>
  <si>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</si>
  <si>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</si>
  <si>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</si>
  <si>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</si>
  <si>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</si>
  <si>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</si>
  <si>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</si>
  <si>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</si>
  <si>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</si>
  <si>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</si>
  <si>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</si>
  <si>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</si>
  <si>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</si>
  <si>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</si>
  <si>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</si>
  <si>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</si>
  <si>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</si>
  <si>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</si>
  <si>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</si>
  <si>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</si>
  <si>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</si>
  <si>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</si>
  <si>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</si>
  <si>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</si>
  <si>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</si>
  <si>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</si>
  <si>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</si>
  <si>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</si>
  <si>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</si>
  <si>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</si>
  <si>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</si>
  <si>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</si>
  <si>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</si>
  <si>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</si>
  <si>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</si>
  <si>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</si>
  <si>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</si>
  <si>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</si>
  <si>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</si>
  <si>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</si>
  <si>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</si>
  <si>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</si>
  <si>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</si>
  <si>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</si>
  <si>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</si>
  <si>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</si>
  <si>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</si>
  <si>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</si>
  <si>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</si>
  <si>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</si>
  <si>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</si>
  <si>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</si>
  <si>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</si>
  <si>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</si>
  <si>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</si>
  <si>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</si>
  <si>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</si>
  <si>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</si>
  <si>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</si>
  <si>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</si>
  <si>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</si>
  <si>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</si>
  <si>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</si>
  <si>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</si>
  <si>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</si>
  <si>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</si>
  <si>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</si>
  <si>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</si>
  <si>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</si>
  <si>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</si>
  <si>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</si>
  <si>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</si>
  <si>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</si>
  <si>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</si>
  <si>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</si>
  <si>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</si>
  <si>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</si>
  <si>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</si>
  <si>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</si>
  <si>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</si>
  <si>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</si>
  <si>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</si>
  <si>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</si>
  <si>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</si>
  <si>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</si>
  <si>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</si>
  <si>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</si>
  <si>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</si>
  <si>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</si>
  <si>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</si>
  <si>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</si>
  <si>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</si>
  <si>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</si>
  <si>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</si>
  <si>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</si>
  <si>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</si>
  <si>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</si>
  <si>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</si>
  <si>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</si>
  <si>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</si>
  <si>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</si>
  <si>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</si>
  <si>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</si>
  <si>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</si>
  <si>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</si>
  <si>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</si>
  <si>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</si>
  <si>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</si>
  <si>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</si>
  <si>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</si>
  <si>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</si>
  <si>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</si>
  <si>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</si>
  <si>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</si>
  <si>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</si>
  <si>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</si>
  <si>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</si>
  <si>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</si>
  <si>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</si>
  <si>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</si>
  <si>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</si>
  <si>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</si>
  <si>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</si>
  <si>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</si>
  <si>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</si>
  <si>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</si>
  <si>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</si>
  <si>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</si>
  <si>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</si>
  <si>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</si>
  <si>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</si>
  <si>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</si>
  <si>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</si>
  <si>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</si>
  <si>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</si>
  <si>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</si>
  <si>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</si>
  <si>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</si>
  <si>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</si>
  <si>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</si>
  <si>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</si>
  <si>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</si>
  <si>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</si>
  <si>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</si>
  <si>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</si>
  <si>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</si>
  <si>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</si>
  <si>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</si>
  <si>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</si>
  <si>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</si>
  <si>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</si>
  <si>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</si>
  <si>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</si>
  <si>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</si>
  <si>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</si>
  <si>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</si>
  <si>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</si>
  <si>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</si>
  <si>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</si>
  <si>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</si>
  <si>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</si>
  <si>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</si>
  <si>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</si>
  <si>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</si>
  <si>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</si>
  <si>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</si>
  <si>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</si>
  <si>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</si>
  <si>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</si>
  <si>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</si>
  <si>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</si>
  <si>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</si>
  <si>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</si>
  <si>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</si>
  <si>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</si>
  <si>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</si>
  <si>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</si>
  <si>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</si>
  <si>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</si>
  <si>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</si>
  <si>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</si>
  <si>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</si>
  <si>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</si>
  <si>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</si>
  <si>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</si>
  <si>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</si>
  <si>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</si>
  <si>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</si>
  <si>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</si>
  <si>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</si>
  <si>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</si>
  <si>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</si>
  <si>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</si>
  <si>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</si>
  <si>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</si>
  <si>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</si>
  <si>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</si>
  <si>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</si>
  <si>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</si>
  <si>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</si>
  <si>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</si>
  <si>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</si>
  <si>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</si>
  <si>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</si>
  <si>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</si>
  <si>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</si>
  <si>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</si>
  <si>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</si>
  <si>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</si>
  <si>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</si>
  <si>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</si>
  <si>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</si>
  <si>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</si>
  <si>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</si>
  <si>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</si>
  <si>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</si>
  <si>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</si>
  <si>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</si>
  <si>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</si>
  <si>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</si>
  <si>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</si>
  <si>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</si>
  <si>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</si>
  <si>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</si>
  <si>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</si>
  <si>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</si>
  <si>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</si>
  <si>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</si>
  <si>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</si>
  <si>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</si>
  <si>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</si>
  <si>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</si>
  <si>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</si>
  <si>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</si>
  <si>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</si>
  <si>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</si>
  <si>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</si>
  <si>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</si>
  <si>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</si>
  <si>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</si>
  <si>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</si>
  <si>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</si>
  <si>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</si>
  <si>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</si>
  <si>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</si>
  <si>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</si>
  <si>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</si>
  <si>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</si>
  <si>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</si>
  <si>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</si>
  <si>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</si>
  <si>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</si>
  <si>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</si>
  <si>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</si>
  <si>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</si>
  <si>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</si>
  <si>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</si>
  <si>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</si>
  <si>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</si>
  <si>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</si>
  <si>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</si>
  <si>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</si>
  <si>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</si>
  <si>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</si>
  <si>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</si>
  <si>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</si>
  <si>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</si>
  <si>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</si>
  <si>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</si>
  <si>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</si>
  <si>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</si>
  <si>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</si>
  <si>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</si>
  <si>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</si>
  <si>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</si>
  <si>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</si>
  <si>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</si>
  <si>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</si>
  <si>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</si>
  <si>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</si>
  <si>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</si>
  <si>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</si>
  <si>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</si>
  <si>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</si>
  <si>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</si>
  <si>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</si>
  <si>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</si>
  <si>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</si>
  <si>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</si>
  <si>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</si>
  <si>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</si>
  <si>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</si>
  <si>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</si>
  <si>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</si>
  <si>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</si>
  <si>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</si>
  <si>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</si>
  <si>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</si>
  <si>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</si>
  <si>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</si>
  <si>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</si>
  <si>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</si>
  <si>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</si>
  <si>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</si>
  <si>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</si>
  <si>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</si>
  <si>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</si>
  <si>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</si>
  <si>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</si>
  <si>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</si>
  <si>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</si>
  <si>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</si>
  <si>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</si>
  <si>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</si>
  <si>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</si>
  <si>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</si>
  <si>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</si>
  <si>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</si>
  <si>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</si>
  <si>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</si>
  <si>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</si>
  <si>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</si>
  <si>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</si>
  <si>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</si>
  <si>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</si>
  <si>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</si>
  <si>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</si>
  <si>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</si>
  <si>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</si>
  <si>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</si>
  <si>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</si>
  <si>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</si>
  <si>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</si>
  <si>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</si>
  <si>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</si>
  <si>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</si>
  <si>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</si>
  <si>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</si>
  <si>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</si>
  <si>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</si>
  <si>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</si>
  <si>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</si>
  <si>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</si>
  <si>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</si>
  <si>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</si>
  <si>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</si>
  <si>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</si>
  <si>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</si>
  <si>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</si>
  <si>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</si>
  <si>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</si>
  <si>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</si>
  <si>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</si>
  <si>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</si>
  <si>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</si>
  <si>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</si>
  <si>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</si>
  <si>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</si>
  <si>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</si>
  <si>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</si>
  <si>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</si>
  <si>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</si>
  <si>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</si>
  <si>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</si>
  <si>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</si>
  <si>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</si>
  <si>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</si>
  <si>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</si>
  <si>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</si>
  <si>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</si>
  <si>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</si>
  <si>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</si>
  <si>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</si>
  <si>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</si>
  <si>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</si>
  <si>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</si>
  <si>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</si>
  <si>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</si>
  <si>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</si>
  <si>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</si>
  <si>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</si>
  <si>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</si>
  <si>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</si>
  <si>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</si>
  <si>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</si>
  <si>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</si>
  <si>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</si>
  <si>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</si>
  <si>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</si>
  <si>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</si>
  <si>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</si>
  <si>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</si>
  <si>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</si>
  <si>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</si>
  <si>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</si>
  <si>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</si>
  <si>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</si>
  <si>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</si>
  <si>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</si>
  <si>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</si>
  <si>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</si>
  <si>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</si>
  <si>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</si>
  <si>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</si>
  <si>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</si>
  <si>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</si>
  <si>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</si>
  <si>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</si>
  <si>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</si>
  <si>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</si>
  <si>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</si>
  <si>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</si>
  <si>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</si>
  <si>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</si>
  <si>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</si>
  <si>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</si>
  <si>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</si>
  <si>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</si>
  <si>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</si>
  <si>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</si>
  <si>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</si>
  <si>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</si>
  <si>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</si>
  <si>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</si>
  <si>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</si>
  <si>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</si>
  <si>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</si>
  <si>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</si>
  <si>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</si>
  <si>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</si>
  <si>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</si>
  <si>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</si>
  <si>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</si>
  <si>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</si>
  <si>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</si>
  <si>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</si>
  <si>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</si>
  <si>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</si>
  <si>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</si>
  <si>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</si>
  <si>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</si>
  <si>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</si>
  <si>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</si>
  <si>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</si>
  <si>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</si>
  <si>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</si>
  <si>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</si>
  <si>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</si>
  <si>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</si>
  <si>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</si>
  <si>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</si>
  <si>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</si>
  <si>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</si>
  <si>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</si>
  <si>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</si>
  <si>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</si>
  <si>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</si>
  <si>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</si>
  <si>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</si>
  <si>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</si>
  <si>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</si>
  <si>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</si>
  <si>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</si>
  <si>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</si>
  <si>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</si>
  <si>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</si>
  <si>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</si>
  <si>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</si>
  <si>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</si>
  <si>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</si>
  <si>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</si>
  <si>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</si>
  <si>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</si>
  <si>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</si>
  <si>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</si>
  <si>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</si>
  <si>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</si>
  <si>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</si>
  <si>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</si>
  <si>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</si>
  <si>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</si>
  <si>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</si>
  <si>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</si>
  <si>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</si>
  <si>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</si>
  <si>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</si>
  <si>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</si>
  <si>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</si>
  <si>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</si>
  <si>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</si>
  <si>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</si>
  <si>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</si>
  <si>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</si>
  <si>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</si>
  <si>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</si>
  <si>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</si>
  <si>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</si>
  <si>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</si>
  <si>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</si>
  <si>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</si>
  <si>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</si>
  <si>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</si>
  <si>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</si>
  <si>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</si>
  <si>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</si>
  <si>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</si>
  <si>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</si>
  <si>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</si>
  <si>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</si>
  <si>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</si>
  <si>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</si>
  <si>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</si>
  <si>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</si>
  <si>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</si>
  <si>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</si>
  <si>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</si>
  <si>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</si>
  <si>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</si>
  <si>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</si>
  <si>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</si>
  <si>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</si>
  <si>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</si>
  <si>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</si>
  <si>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</si>
  <si>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</si>
  <si>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</si>
  <si>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</si>
  <si>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</si>
  <si>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</si>
  <si>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</si>
  <si>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</si>
  <si>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</si>
  <si>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</si>
  <si>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</si>
  <si>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</si>
  <si>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</si>
  <si>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</si>
  <si>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</si>
  <si>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</si>
  <si>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</si>
  <si>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</si>
  <si>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</si>
  <si>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</si>
  <si>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</si>
  <si>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</si>
  <si>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</si>
  <si>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</si>
  <si>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</si>
  <si>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</si>
  <si>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</si>
  <si>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</si>
  <si>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</si>
  <si>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</si>
  <si>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</si>
  <si>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</si>
  <si>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</si>
  <si>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</si>
  <si>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</si>
  <si>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</si>
  <si>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</si>
  <si>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</si>
  <si>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</si>
  <si>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</si>
  <si>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</si>
  <si>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</si>
  <si>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</si>
  <si>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</si>
  <si>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</si>
  <si>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</si>
  <si>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</si>
  <si>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</si>
  <si>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</si>
  <si>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</si>
  <si>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</si>
  <si>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</si>
  <si>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</si>
  <si>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</si>
  <si>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</si>
  <si>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</si>
  <si>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</si>
  <si>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</si>
  <si>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</si>
  <si>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</si>
  <si>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</si>
  <si>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</si>
  <si>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</si>
  <si>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</si>
  <si>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</si>
  <si>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</si>
  <si>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</si>
  <si>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</si>
  <si>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</si>
  <si>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</si>
  <si>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</si>
  <si>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</si>
  <si>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</si>
  <si>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</si>
  <si>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</si>
  <si>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</si>
  <si>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</si>
  <si>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</si>
  <si>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</si>
  <si>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</si>
  <si>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</si>
  <si>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</si>
  <si>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</si>
  <si>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</si>
  <si>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</si>
  <si>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</si>
  <si>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</si>
  <si>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</si>
  <si>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</si>
  <si>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</si>
  <si>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</si>
  <si>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</si>
  <si>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</si>
  <si>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</si>
  <si>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</si>
  <si>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</si>
  <si>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</si>
  <si>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</si>
  <si>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</si>
  <si>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</si>
  <si>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</si>
  <si>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</si>
  <si>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</si>
  <si>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</si>
  <si>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</si>
  <si>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</si>
  <si>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</si>
  <si>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</si>
  <si>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</si>
  <si>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</si>
  <si>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</si>
  <si>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</si>
  <si>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</si>
  <si>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</si>
  <si>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</si>
  <si>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</si>
  <si>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</si>
  <si>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</si>
  <si>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</si>
  <si>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</si>
  <si>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</si>
  <si>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</si>
  <si>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</si>
  <si>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</si>
  <si>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</si>
  <si>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</si>
  <si>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</si>
  <si>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</si>
  <si>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</si>
  <si>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</si>
  <si>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</si>
  <si>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</si>
  <si>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</si>
  <si>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</si>
  <si>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</si>
  <si>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</si>
  <si>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</si>
  <si>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</si>
  <si>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</si>
  <si>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</si>
  <si>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</si>
  <si>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</si>
  <si>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</si>
  <si>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</si>
  <si>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</si>
  <si>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</si>
  <si>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</si>
  <si>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</si>
  <si>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</si>
  <si>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</si>
  <si>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</si>
  <si>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</si>
  <si>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</si>
  <si>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</si>
  <si>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</si>
  <si>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</si>
  <si>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</si>
  <si>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</si>
  <si>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</si>
  <si>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</si>
  <si>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</si>
  <si>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</si>
  <si>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</si>
  <si>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</si>
  <si>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</si>
  <si>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</si>
  <si>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</si>
  <si>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</si>
  <si>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</si>
  <si>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</si>
  <si>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</si>
  <si>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</si>
  <si>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</si>
  <si>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</si>
  <si>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</si>
  <si>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</si>
  <si>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</si>
  <si>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</si>
  <si>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</si>
  <si>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</si>
  <si>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</si>
  <si>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</si>
  <si>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</si>
  <si>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</si>
  <si>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</si>
  <si>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</si>
  <si>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</si>
  <si>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</si>
  <si>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</si>
  <si>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</si>
  <si>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</si>
  <si>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</si>
  <si>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</si>
  <si>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</si>
  <si>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</si>
  <si>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</si>
  <si>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</si>
  <si>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</si>
  <si>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</si>
  <si>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</si>
  <si>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</si>
  <si>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</si>
  <si>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</si>
  <si>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</si>
  <si>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</si>
  <si>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</si>
  <si>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</si>
  <si>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</si>
  <si>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</si>
  <si>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</si>
  <si>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</si>
  <si>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</si>
  <si>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</si>
  <si>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</si>
  <si>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</si>
  <si>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</si>
  <si>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</si>
  <si>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</si>
  <si>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</si>
  <si>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</si>
  <si>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</si>
  <si>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</si>
  <si>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</si>
  <si>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</si>
  <si>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</si>
  <si>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</si>
  <si>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</si>
  <si>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</si>
  <si>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</si>
  <si>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</si>
  <si>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</si>
  <si>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</si>
  <si>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</si>
  <si>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</si>
  <si>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</si>
  <si>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</si>
  <si>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</si>
  <si>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</si>
  <si>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</si>
  <si>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</si>
  <si>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</si>
  <si>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</si>
  <si>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</si>
  <si>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</si>
  <si>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</si>
  <si>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</si>
  <si>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</si>
  <si>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</si>
  <si>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</si>
  <si>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</si>
  <si>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</si>
  <si>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</si>
  <si>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</si>
  <si>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</si>
  <si>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</si>
  <si>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</si>
  <si>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</si>
  <si>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</si>
  <si>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</si>
  <si>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</si>
  <si>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</si>
  <si>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</si>
  <si>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</si>
  <si>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</si>
  <si>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</si>
  <si>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</si>
  <si>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</si>
  <si>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</si>
  <si>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</si>
  <si>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</si>
  <si>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</si>
  <si>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</si>
  <si>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</si>
  <si>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</si>
  <si>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</si>
  <si>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</si>
  <si>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</si>
  <si>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</si>
  <si>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</si>
  <si>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</si>
  <si>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</si>
  <si>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</si>
  <si>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</si>
  <si>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</si>
  <si>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</si>
  <si>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</si>
  <si>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</si>
  <si>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</si>
  <si>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</si>
  <si>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</si>
  <si>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</si>
  <si>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</si>
  <si>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</si>
  <si>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</si>
  <si>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</si>
  <si>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</si>
  <si>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</si>
  <si>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</si>
  <si>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</si>
  <si>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</si>
  <si>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</si>
  <si>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</si>
  <si>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</si>
  <si>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</si>
  <si>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</si>
  <si>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</si>
  <si>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</si>
  <si>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</si>
  <si>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</si>
  <si>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</si>
  <si>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</si>
  <si>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</si>
  <si>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</si>
  <si>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</si>
  <si>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</si>
  <si>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</si>
  <si>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</si>
  <si>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</si>
  <si>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</si>
  <si>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</si>
  <si>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</si>
  <si>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</si>
  <si>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</si>
  <si>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</si>
  <si>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</si>
  <si>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</si>
  <si>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</si>
  <si>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</si>
  <si>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</si>
  <si>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</si>
  <si>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</si>
  <si>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</si>
  <si>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</si>
  <si>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</si>
  <si>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</si>
  <si>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</si>
  <si>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</si>
  <si>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</si>
  <si>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</si>
  <si>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</si>
  <si>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</si>
  <si>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</si>
  <si>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</si>
  <si>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</si>
  <si>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</si>
  <si>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</si>
  <si>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</si>
  <si>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</si>
  <si>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</si>
  <si>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</si>
  <si>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</si>
  <si>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</si>
  <si>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</si>
  <si>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</si>
  <si>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</si>
  <si>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</si>
  <si>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</si>
  <si>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</si>
  <si>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</si>
  <si>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</si>
  <si>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</si>
  <si>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</si>
  <si>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</si>
  <si>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</si>
  <si>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</si>
  <si>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</si>
  <si>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</si>
  <si>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</si>
  <si>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</si>
  <si>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</si>
  <si>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</si>
  <si>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</si>
  <si>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</si>
  <si>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</si>
  <si>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</si>
  <si>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</si>
  <si>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</si>
  <si>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</si>
  <si>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</si>
  <si>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</si>
  <si>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</si>
  <si>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</si>
  <si>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</si>
  <si>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</si>
  <si>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</si>
  <si>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</si>
  <si>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</si>
  <si>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</si>
  <si>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</si>
  <si>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</si>
  <si>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</si>
  <si>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</si>
  <si>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</si>
  <si>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</si>
  <si>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</si>
  <si>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</si>
  <si>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</si>
  <si>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</si>
  <si>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</si>
  <si>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</si>
  <si>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</si>
  <si>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</si>
  <si>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</si>
  <si>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</si>
  <si>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</si>
  <si>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</si>
  <si>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</si>
  <si>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</si>
  <si>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</si>
  <si>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</si>
  <si>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</si>
  <si>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</si>
  <si>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</si>
  <si>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</si>
  <si>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</si>
  <si>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</si>
  <si>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</si>
  <si>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</si>
  <si>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</si>
  <si>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</si>
  <si>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</si>
  <si>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</si>
  <si>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</si>
  <si>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</si>
  <si>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</si>
  <si>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</si>
  <si>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</si>
  <si>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</si>
  <si>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</si>
  <si>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</si>
  <si>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</si>
  <si>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</si>
  <si>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</si>
  <si>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</si>
  <si>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</si>
  <si>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</si>
  <si>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</si>
  <si>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</si>
  <si>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</si>
  <si>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</si>
  <si>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</si>
  <si>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</si>
  <si>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</si>
  <si>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</si>
  <si>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</si>
  <si>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</si>
  <si>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</si>
  <si>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</si>
  <si>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</si>
  <si>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</si>
  <si>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</si>
  <si>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</si>
  <si>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</si>
  <si>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</si>
  <si>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</si>
  <si>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</si>
  <si>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</si>
  <si>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</si>
  <si>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</si>
  <si>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</si>
  <si>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</si>
  <si>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</si>
  <si>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</si>
  <si>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</si>
  <si>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</si>
  <si>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</si>
  <si>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</si>
  <si>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</si>
  <si>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</si>
  <si>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</si>
  <si>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</si>
  <si>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</si>
  <si>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</si>
  <si>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</si>
  <si>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</si>
  <si>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</si>
  <si>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</si>
  <si>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</si>
  <si>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</si>
  <si>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</si>
  <si>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</si>
  <si>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</si>
  <si>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</si>
  <si>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</si>
  <si>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</si>
  <si>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</si>
  <si>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</si>
  <si>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</si>
  <si>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</si>
  <si>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</si>
  <si>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</si>
  <si>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</si>
  <si>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</si>
  <si>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</si>
  <si>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</si>
  <si>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</si>
  <si>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</si>
  <si>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</si>
  <si>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</si>
  <si>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</si>
  <si>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</si>
  <si>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</si>
  <si>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</si>
  <si>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</si>
  <si>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</si>
  <si>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</si>
  <si>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</si>
  <si>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</si>
  <si>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</si>
  <si>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</si>
  <si>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</si>
  <si>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</si>
  <si>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</si>
  <si>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</si>
  <si>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</si>
  <si>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</si>
  <si>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</si>
  <si>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</si>
  <si>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</si>
  <si>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</si>
  <si>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</si>
  <si>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</si>
  <si>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</si>
  <si>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</si>
  <si>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</si>
  <si>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</si>
  <si>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</si>
  <si>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</si>
  <si>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</si>
  <si>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</si>
  <si>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</si>
  <si>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</si>
  <si>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</si>
  <si>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</si>
  <si>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</si>
  <si>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</si>
  <si>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</si>
  <si>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</si>
  <si>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</si>
  <si>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</si>
  <si>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</si>
  <si>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</si>
  <si>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</si>
  <si>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</si>
  <si>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</si>
  <si>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</si>
  <si>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</si>
  <si>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</si>
  <si>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</si>
  <si>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</si>
  <si>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</si>
  <si>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</si>
  <si>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</si>
  <si>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</si>
  <si>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</si>
  <si>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</si>
  <si>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</si>
  <si>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</si>
  <si>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</si>
  <si>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</si>
  <si>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</si>
  <si>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</si>
  <si>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</si>
  <si>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</si>
  <si>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</si>
  <si>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</si>
  <si>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</si>
  <si>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</si>
  <si>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</si>
  <si>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</si>
  <si>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</si>
  <si>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</si>
  <si>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</si>
  <si>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</si>
  <si>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</si>
  <si>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</si>
  <si>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</si>
  <si>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</si>
  <si>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</si>
  <si>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</si>
  <si>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</si>
  <si>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</si>
  <si>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</si>
  <si>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</si>
  <si>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</si>
  <si>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</si>
  <si>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</si>
  <si>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</si>
  <si>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</si>
  <si>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</si>
  <si>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</si>
  <si>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</si>
  <si>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</si>
  <si>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</si>
  <si>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</si>
  <si>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</si>
  <si>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</si>
  <si>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</si>
  <si>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</si>
  <si>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</si>
  <si>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</si>
  <si>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</si>
  <si>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</si>
  <si>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</si>
  <si>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</si>
  <si>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</si>
  <si>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</si>
  <si>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</si>
  <si>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</si>
  <si>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</si>
  <si>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</si>
  <si>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</si>
  <si>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</si>
  <si>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</si>
  <si>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</si>
  <si>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</si>
  <si>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</si>
  <si>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</si>
  <si>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</si>
  <si>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</si>
  <si>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</si>
  <si>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</si>
  <si>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</si>
  <si>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</si>
  <si>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</si>
  <si>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</si>
  <si>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</si>
  <si>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</si>
  <si>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</si>
  <si>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</si>
  <si>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</si>
  <si>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</si>
  <si>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</si>
  <si>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</si>
  <si>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</si>
  <si>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</si>
  <si>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</si>
  <si>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</si>
  <si>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</si>
  <si>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</si>
  <si>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</si>
  <si>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</si>
  <si>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</si>
  <si>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</si>
  <si>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</si>
  <si>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</si>
  <si>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</si>
  <si>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</si>
  <si>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</si>
  <si>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</si>
  <si>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</si>
  <si>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</si>
  <si>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</si>
  <si>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</si>
  <si>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</si>
  <si>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</si>
  <si>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</si>
  <si>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</si>
  <si>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</si>
  <si>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</si>
  <si>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</si>
  <si>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</si>
  <si>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</si>
  <si>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</si>
  <si>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</si>
  <si>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</si>
  <si>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</si>
  <si>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</si>
  <si>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</si>
  <si>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</si>
  <si>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</si>
  <si>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</si>
  <si>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</si>
  <si>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</si>
  <si>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</si>
  <si>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</si>
  <si>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</si>
  <si>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</si>
  <si>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</si>
  <si>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</si>
  <si>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</si>
  <si>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</si>
  <si>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</si>
  <si>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</si>
  <si>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</si>
  <si>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</si>
  <si>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</si>
  <si>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</si>
  <si>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</si>
  <si>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</si>
  <si>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</si>
  <si>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</si>
  <si>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</si>
  <si>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</si>
  <si>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</si>
  <si>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</si>
  <si>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</si>
  <si>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</si>
  <si>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</si>
  <si>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</si>
  <si>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</si>
  <si>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</si>
  <si>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</si>
  <si>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</si>
  <si>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</si>
  <si>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</si>
  <si>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</si>
  <si>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</si>
  <si>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</si>
  <si>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</si>
  <si>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</si>
  <si>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</si>
  <si>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</si>
  <si>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</si>
  <si>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</si>
  <si>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</si>
  <si>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</si>
  <si>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</si>
  <si>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</si>
  <si>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</si>
  <si>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</si>
  <si>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</si>
  <si>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</si>
  <si>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</si>
  <si>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</si>
  <si>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</si>
  <si>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</si>
  <si>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</si>
  <si>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</si>
  <si>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</si>
  <si>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</si>
  <si>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</si>
  <si>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</si>
  <si>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</si>
  <si>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</si>
  <si>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</si>
  <si>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</si>
  <si>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</si>
  <si>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</si>
  <si>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</si>
  <si>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</si>
  <si>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</si>
  <si>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</si>
  <si>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</si>
  <si>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</si>
  <si>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</si>
  <si>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</si>
  <si>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</si>
  <si>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</si>
  <si>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</si>
  <si>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</si>
  <si>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</si>
  <si>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</si>
  <si>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</si>
  <si>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</si>
  <si>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</si>
  <si>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</si>
  <si>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</si>
  <si>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</si>
  <si>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</si>
  <si>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</si>
  <si>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</si>
  <si>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</si>
  <si>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</si>
  <si>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</si>
  <si>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</si>
  <si>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</si>
  <si>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</si>
  <si>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</si>
  <si>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</si>
  <si>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</si>
  <si>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</si>
  <si>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</si>
  <si>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</si>
  <si>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</si>
  <si>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</si>
  <si>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</si>
  <si>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</si>
  <si>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</si>
  <si>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</si>
  <si>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</si>
  <si>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</si>
  <si>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</si>
  <si>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</si>
  <si>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</si>
  <si>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</si>
  <si>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</si>
  <si>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</si>
  <si>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</si>
  <si>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</si>
  <si>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</si>
  <si>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</si>
  <si>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</si>
  <si>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</si>
  <si>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</si>
  <si>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</si>
  <si>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</si>
  <si>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</si>
  <si>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</si>
  <si>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</si>
  <si>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</si>
  <si>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</si>
  <si>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</si>
  <si>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</si>
  <si>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</si>
  <si>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</si>
  <si>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</si>
  <si>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</si>
  <si>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</si>
  <si>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</si>
  <si>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</si>
  <si>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</si>
  <si>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</si>
  <si>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</si>
  <si>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</si>
  <si>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</si>
  <si>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</si>
  <si>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</si>
  <si>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</si>
  <si>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</si>
  <si>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</si>
  <si>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</si>
  <si>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</si>
  <si>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</si>
  <si>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</si>
  <si>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</si>
  <si>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</si>
  <si>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</si>
  <si>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</si>
  <si>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</si>
  <si>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</si>
  <si>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</si>
  <si>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</si>
  <si>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</si>
  <si>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</si>
  <si>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</si>
  <si>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</si>
  <si>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</si>
  <si>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</si>
  <si>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</si>
  <si>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</si>
  <si>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</si>
  <si>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</si>
  <si>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</si>
  <si>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</si>
  <si>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</si>
  <si>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</si>
  <si>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</si>
  <si>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</si>
  <si>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</si>
  <si>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</si>
  <si>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</si>
  <si>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</si>
  <si>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</si>
  <si>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</si>
  <si>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</si>
  <si>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</si>
  <si>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</si>
  <si>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</si>
  <si>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</si>
  <si>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</si>
  <si>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</si>
  <si>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</si>
  <si>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</si>
  <si>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</si>
  <si>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</si>
  <si>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</si>
  <si>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</si>
  <si>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</si>
  <si>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</si>
  <si>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</si>
  <si>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</si>
  <si>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</si>
  <si>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</si>
  <si>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</si>
  <si>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</si>
  <si>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</si>
  <si>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</si>
  <si>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</si>
  <si>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</si>
  <si>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</si>
  <si>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</si>
  <si>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</si>
  <si>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</si>
  <si>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</si>
  <si>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</si>
  <si>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</si>
  <si>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</si>
  <si>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</si>
  <si>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</si>
  <si>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</si>
  <si>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</si>
  <si>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</si>
  <si>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</si>
  <si>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</si>
  <si>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</si>
  <si>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</si>
  <si>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</si>
  <si>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</si>
  <si>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</si>
  <si>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</si>
  <si>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</si>
  <si>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</si>
  <si>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</si>
  <si>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</si>
  <si>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</si>
  <si>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</si>
  <si>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</si>
  <si>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</si>
  <si>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</si>
  <si>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</si>
  <si>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</si>
  <si>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</si>
  <si>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</si>
  <si>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</si>
  <si>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</si>
  <si>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</si>
  <si>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</si>
  <si>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</si>
  <si>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</si>
  <si>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</si>
  <si>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</si>
  <si>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</si>
  <si>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</si>
  <si>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</si>
  <si>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</si>
  <si>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</si>
  <si>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</si>
  <si>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</si>
  <si>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</si>
  <si>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</si>
  <si>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</si>
  <si>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</si>
  <si>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</si>
  <si>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</si>
  <si>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</si>
  <si>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</si>
  <si>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</si>
  <si>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</si>
  <si>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</si>
  <si>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</si>
  <si>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</si>
  <si>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</si>
  <si>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</si>
  <si>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</si>
  <si>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</si>
  <si>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</si>
  <si>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</si>
  <si>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</si>
  <si>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</si>
  <si>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</si>
  <si>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</si>
  <si>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</si>
  <si>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</si>
  <si>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</si>
  <si>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</si>
  <si>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</si>
  <si>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</si>
  <si>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</si>
  <si>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</si>
  <si>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</si>
  <si>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</si>
  <si>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</si>
  <si>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</si>
  <si>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</si>
  <si>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</si>
  <si>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</si>
  <si>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</si>
  <si>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</si>
  <si>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</si>
  <si>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</si>
  <si>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</si>
  <si>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</si>
  <si>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</si>
  <si>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</si>
  <si>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</si>
  <si>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</si>
  <si>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</si>
  <si>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</si>
  <si>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</si>
  <si>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</si>
  <si>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</si>
  <si>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</si>
  <si>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</si>
  <si>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</si>
  <si>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</si>
  <si>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</si>
  <si>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</si>
  <si>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</si>
  <si>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</si>
  <si>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</si>
  <si>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</si>
  <si>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</si>
  <si>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</si>
  <si>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</si>
  <si>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</si>
  <si>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</si>
  <si>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</si>
  <si>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</si>
  <si>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</si>
  <si>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</si>
  <si>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</si>
  <si>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</si>
  <si>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</si>
  <si>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</si>
  <si>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</si>
  <si>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</si>
  <si>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</si>
  <si>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</si>
  <si>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</si>
  <si>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</si>
  <si>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</si>
  <si>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</si>
  <si>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</si>
  <si>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</si>
  <si>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</si>
  <si>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</si>
  <si>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</si>
  <si>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</si>
  <si>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</si>
  <si>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</si>
  <si>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</si>
  <si>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</si>
  <si>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</si>
  <si>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</si>
  <si>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</si>
  <si>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</si>
  <si>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</si>
  <si>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</si>
  <si>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</si>
  <si>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</si>
  <si>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</si>
  <si>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</si>
  <si>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</si>
  <si>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</si>
  <si>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</si>
  <si>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</si>
  <si>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</si>
  <si>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</si>
  <si>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</si>
  <si>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</si>
  <si>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</si>
  <si>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</si>
  <si>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</si>
  <si>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</si>
  <si>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</si>
  <si>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</si>
  <si>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</si>
  <si>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</si>
  <si>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</si>
  <si>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</si>
  <si>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</si>
  <si>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</si>
  <si>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</si>
  <si>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</si>
  <si>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</si>
  <si>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</si>
  <si>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</si>
  <si>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</si>
  <si>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</si>
  <si>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</si>
  <si>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</si>
  <si>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</si>
  <si>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</si>
  <si>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</si>
  <si>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</si>
  <si>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</si>
  <si>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</si>
  <si>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</si>
  <si>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</si>
  <si>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</si>
  <si>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</si>
  <si>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</si>
  <si>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</si>
  <si>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</si>
  <si>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</si>
  <si>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</si>
  <si>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</si>
  <si>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</si>
  <si>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</si>
  <si>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</si>
  <si>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</si>
  <si>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</si>
  <si>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</si>
  <si>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</si>
  <si>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</si>
  <si>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</si>
  <si>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</si>
  <si>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</si>
  <si>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</si>
  <si>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</si>
  <si>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</si>
  <si>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</si>
  <si>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</si>
  <si>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</si>
  <si>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</si>
  <si>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</si>
  <si>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</si>
  <si>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</si>
  <si>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</si>
  <si>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</si>
  <si>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</si>
  <si>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</si>
  <si>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</si>
  <si>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</si>
  <si>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</si>
  <si>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</si>
  <si>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</si>
  <si>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</si>
  <si>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</si>
  <si>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</si>
  <si>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</si>
  <si>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</si>
  <si>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</si>
  <si>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</si>
  <si>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</si>
  <si>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</si>
  <si>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</si>
  <si>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</si>
  <si>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</si>
  <si>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</si>
  <si>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</si>
  <si>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</si>
  <si>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</si>
  <si>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</si>
  <si>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</si>
  <si>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</si>
  <si>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</si>
  <si>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</si>
  <si>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</si>
  <si>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</si>
  <si>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</si>
  <si>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</si>
  <si>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</si>
  <si>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</si>
  <si>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</si>
  <si>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</si>
  <si>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</si>
  <si>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</si>
  <si>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</si>
  <si>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</si>
  <si>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</si>
  <si>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</si>
  <si>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</si>
  <si>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</si>
  <si>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</si>
  <si>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</si>
  <si>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</si>
  <si>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</si>
  <si>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</si>
  <si>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</si>
  <si>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</si>
  <si>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</si>
  <si>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</si>
  <si>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</si>
  <si>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</si>
  <si>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</si>
  <si>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</si>
  <si>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</si>
  <si>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</si>
  <si>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</si>
  <si>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</si>
  <si>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</si>
  <si>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</si>
  <si>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</si>
  <si>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</si>
  <si>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</si>
  <si>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</si>
  <si>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</si>
  <si>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</si>
  <si>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</si>
  <si>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</si>
  <si>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</si>
  <si>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</si>
  <si>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</si>
  <si>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</si>
  <si>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</si>
  <si>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</si>
  <si>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</si>
  <si>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</si>
  <si>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</si>
  <si>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</si>
  <si>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</si>
  <si>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</si>
  <si>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</si>
  <si>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</si>
  <si>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</si>
  <si>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</si>
  <si>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</si>
  <si>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</si>
  <si>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</si>
  <si>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</si>
  <si>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</si>
  <si>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</si>
  <si>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</si>
  <si>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</si>
  <si>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</si>
  <si>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</si>
  <si>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</si>
  <si>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</si>
  <si>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</si>
  <si>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</si>
  <si>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</si>
  <si>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</si>
  <si>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</si>
  <si>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</si>
  <si>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</si>
  <si>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</si>
  <si>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</si>
  <si>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</si>
  <si>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</si>
  <si>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</si>
  <si>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</si>
  <si>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</si>
  <si>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</si>
  <si>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</si>
  <si>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</si>
  <si>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</si>
  <si>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</si>
  <si>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</si>
  <si>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</si>
  <si>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</si>
  <si>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</si>
  <si>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</si>
  <si>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</si>
  <si>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</si>
  <si>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</si>
  <si>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</si>
  <si>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</si>
  <si>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</si>
  <si>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</si>
  <si>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</si>
  <si>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</si>
  <si>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</si>
  <si>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</si>
  <si>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</si>
  <si>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</si>
  <si>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</si>
  <si>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</si>
  <si>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</si>
  <si>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</si>
  <si>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</si>
  <si>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</si>
  <si>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</si>
  <si>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</si>
  <si>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</si>
  <si>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</si>
  <si>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</si>
  <si>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</si>
  <si>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</si>
  <si>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</si>
  <si>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</si>
  <si>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</si>
  <si>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</si>
  <si>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</si>
  <si>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</si>
  <si>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</si>
  <si>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</si>
  <si>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</si>
  <si>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</si>
  <si>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</si>
  <si>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</si>
  <si>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</si>
  <si>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</si>
  <si>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</si>
  <si>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</si>
  <si>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</si>
  <si>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</si>
  <si>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</si>
  <si>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</si>
  <si>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</si>
  <si>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</si>
  <si>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</si>
  <si>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</si>
  <si>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</si>
  <si>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</si>
  <si>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</si>
  <si>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</si>
  <si>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</si>
  <si>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</si>
  <si>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</si>
  <si>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</si>
  <si>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</si>
  <si>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</si>
  <si>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</si>
  <si>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</si>
  <si>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</si>
  <si>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</si>
  <si>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</si>
  <si>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</si>
  <si>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</si>
  <si>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</si>
  <si>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</si>
  <si>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</si>
  <si>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</si>
  <si>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</si>
  <si>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</si>
  <si>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</si>
  <si>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</si>
  <si>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</si>
  <si>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</si>
  <si>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</si>
  <si>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</si>
  <si>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</si>
  <si>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</si>
  <si>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</si>
  <si>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</si>
  <si>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</si>
  <si>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</si>
  <si>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</si>
  <si>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</si>
  <si>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</si>
  <si>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</si>
  <si>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</si>
  <si>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</si>
  <si>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</si>
  <si>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</si>
  <si>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</si>
  <si>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</si>
  <si>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</si>
  <si>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</si>
  <si>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</si>
  <si>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</si>
  <si>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</si>
  <si>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</si>
  <si>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</si>
  <si>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</si>
  <si>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</si>
  <si>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</si>
  <si>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</si>
  <si>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</si>
  <si>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</si>
  <si>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</si>
  <si>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</si>
  <si>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</si>
  <si>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</si>
  <si>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</si>
  <si>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</si>
  <si>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</si>
  <si>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</si>
  <si>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</si>
  <si>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</si>
  <si>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</si>
  <si>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</si>
  <si>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</si>
  <si>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</si>
  <si>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</si>
  <si>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</si>
  <si>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</si>
  <si>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</si>
  <si>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</si>
  <si>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</si>
  <si>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</si>
  <si>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</si>
  <si>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</si>
  <si>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</si>
  <si>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</si>
  <si>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</si>
  <si>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</si>
  <si>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</si>
  <si>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</si>
  <si>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</si>
  <si>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</si>
  <si>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</si>
  <si>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</si>
  <si>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</si>
  <si>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</si>
  <si>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</si>
  <si>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</si>
  <si>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</si>
  <si>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</si>
  <si>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</si>
  <si>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</si>
  <si>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</si>
  <si>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</si>
  <si>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</si>
  <si>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</si>
  <si>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</si>
  <si>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</si>
  <si>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</si>
  <si>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</si>
  <si>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</si>
  <si>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</si>
  <si>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</si>
  <si>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</si>
  <si>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</si>
  <si>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</si>
  <si>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</si>
  <si>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</si>
  <si>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</si>
  <si>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</si>
  <si>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</si>
  <si>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</si>
  <si>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</si>
  <si>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</si>
  <si>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</si>
  <si>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</si>
  <si>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</si>
  <si>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</si>
  <si>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</si>
  <si>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</si>
  <si>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</si>
  <si>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</si>
  <si>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</si>
  <si>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</si>
  <si>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</si>
  <si>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</si>
  <si>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</si>
  <si>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</si>
  <si>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</si>
  <si>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</si>
  <si>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</si>
  <si>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</si>
  <si>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</si>
  <si>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</si>
  <si>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</si>
  <si>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</si>
  <si>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</si>
  <si>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</si>
  <si>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</si>
  <si>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</si>
  <si>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</si>
  <si>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</si>
  <si>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</si>
  <si>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</si>
  <si>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</si>
  <si>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</si>
  <si>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</si>
  <si>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</si>
  <si>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</si>
  <si>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</si>
  <si>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</si>
  <si>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</si>
  <si>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</si>
  <si>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</si>
  <si>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</si>
  <si>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</si>
  <si>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</si>
  <si>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</si>
  <si>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</si>
  <si>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</si>
  <si>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</si>
  <si>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</si>
  <si>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</si>
  <si>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</si>
  <si>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</si>
  <si>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</si>
  <si>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</si>
  <si>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</si>
  <si>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</si>
  <si>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</si>
  <si>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</si>
  <si>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</si>
  <si>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</si>
  <si>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</si>
  <si>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</si>
  <si>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</si>
  <si>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</si>
  <si>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</si>
  <si>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</si>
  <si>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</si>
  <si>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</si>
  <si>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</si>
  <si>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</si>
  <si>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</si>
  <si>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</si>
  <si>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</si>
  <si>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</si>
  <si>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</si>
  <si>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</si>
  <si>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</si>
  <si>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</si>
  <si>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</si>
  <si>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</si>
  <si>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</si>
  <si>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</si>
  <si>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</si>
  <si>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</si>
  <si>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</si>
  <si>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</si>
  <si>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</si>
  <si>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</si>
  <si>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</si>
  <si>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</si>
  <si>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</si>
  <si>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</si>
  <si>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</si>
  <si>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</si>
  <si>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</si>
  <si>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</si>
  <si>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</si>
  <si>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</si>
  <si>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</si>
  <si>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</si>
  <si>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</si>
  <si>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</si>
  <si>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</si>
  <si>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</si>
  <si>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</si>
  <si>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</si>
  <si>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</si>
  <si>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</si>
  <si>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</si>
  <si>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</si>
  <si>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</si>
  <si>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</si>
  <si>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</si>
  <si>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</si>
  <si>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</si>
  <si>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</si>
  <si>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</si>
  <si>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</si>
  <si>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</si>
  <si>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</si>
  <si>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</si>
  <si>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</si>
  <si>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</si>
  <si>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</si>
  <si>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</si>
  <si>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</si>
  <si>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</si>
  <si>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</si>
  <si>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</si>
  <si>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</si>
  <si>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</si>
  <si>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</si>
  <si>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</si>
  <si>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</si>
  <si>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</si>
  <si>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</si>
  <si>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</si>
  <si>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</si>
  <si>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</si>
  <si>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</si>
  <si>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</si>
  <si>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</si>
  <si>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</si>
  <si>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</si>
  <si>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</si>
  <si>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</si>
  <si>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</si>
  <si>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</si>
  <si>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</si>
  <si>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</si>
  <si>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</si>
  <si>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</si>
  <si>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</si>
  <si>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</si>
  <si>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</si>
  <si>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</si>
  <si>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</si>
  <si>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</si>
  <si>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</si>
  <si>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</si>
  <si>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</si>
  <si>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</si>
  <si>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</si>
  <si>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</si>
  <si>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</si>
  <si>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</si>
  <si>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</si>
  <si>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</si>
  <si>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</si>
  <si>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</si>
  <si>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</si>
  <si>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</si>
  <si>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</si>
  <si>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</si>
  <si>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</si>
  <si>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</si>
  <si>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</si>
  <si>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</si>
  <si>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</si>
  <si>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</si>
  <si>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</si>
  <si>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</si>
  <si>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</si>
  <si>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</si>
  <si>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</si>
  <si>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</si>
  <si>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</si>
  <si>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</si>
  <si>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</si>
  <si>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</si>
  <si>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</si>
  <si>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</si>
  <si>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</si>
  <si>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</si>
  <si>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</si>
  <si>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</si>
  <si>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</si>
  <si>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</si>
  <si>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</si>
  <si>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</si>
  <si>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</si>
  <si>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</si>
  <si>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</si>
  <si>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</si>
  <si>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</si>
  <si>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</si>
  <si>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</si>
  <si>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</si>
  <si>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</si>
  <si>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</si>
  <si>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</si>
  <si>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</si>
  <si>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</si>
  <si>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</si>
  <si>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</si>
  <si>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</si>
  <si>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</si>
  <si>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</si>
  <si>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</si>
  <si>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</si>
  <si>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</si>
  <si>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</si>
  <si>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</si>
  <si>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</si>
  <si>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</si>
  <si>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</si>
  <si>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</si>
  <si>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</si>
  <si>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</si>
  <si>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</si>
  <si>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</si>
  <si>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</si>
  <si>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</si>
  <si>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</si>
  <si>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</si>
  <si>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</si>
  <si>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</si>
  <si>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</si>
  <si>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</si>
  <si>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</si>
  <si>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</si>
  <si>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</si>
  <si>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</si>
  <si>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</si>
  <si>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</si>
  <si>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</si>
  <si>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</si>
  <si>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</si>
  <si>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</si>
  <si>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</si>
  <si>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</si>
  <si>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</si>
  <si>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</si>
  <si>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</si>
  <si>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</si>
  <si>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</si>
  <si>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</si>
  <si>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</si>
  <si>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</si>
  <si>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</si>
  <si>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</si>
  <si>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</si>
  <si>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</si>
  <si>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</si>
  <si>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</si>
  <si>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</si>
  <si>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</si>
  <si>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</si>
  <si>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</si>
  <si>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</si>
  <si>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</si>
  <si>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</si>
  <si>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</si>
  <si>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</si>
  <si>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</si>
  <si>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</si>
  <si>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</si>
  <si>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</si>
  <si>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</si>
  <si>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</si>
  <si>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</si>
  <si>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</si>
  <si>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</si>
  <si>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</si>
  <si>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</si>
  <si>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</si>
  <si>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</si>
  <si>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</si>
  <si>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</si>
  <si>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</si>
  <si>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</si>
  <si>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</si>
  <si>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</si>
  <si>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</si>
  <si>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</si>
  <si>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</si>
  <si>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</si>
  <si>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</si>
  <si>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</si>
  <si>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</si>
  <si>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</si>
  <si>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</si>
  <si>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</si>
  <si>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</si>
  <si>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</si>
  <si>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</si>
  <si>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</si>
  <si>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</si>
  <si>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</si>
  <si>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</si>
  <si>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</si>
  <si>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</si>
  <si>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</si>
  <si>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</si>
  <si>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</si>
  <si>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</si>
  <si>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</si>
  <si>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</si>
  <si>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</si>
  <si>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</si>
  <si>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</si>
  <si>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</si>
  <si>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</si>
  <si>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</si>
  <si>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</si>
  <si>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</si>
  <si>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</si>
  <si>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</si>
  <si>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</si>
  <si>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</si>
  <si>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</si>
  <si>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</si>
  <si>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</si>
  <si>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</si>
  <si>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</si>
  <si>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</si>
  <si>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</si>
  <si>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</si>
  <si>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</si>
  <si>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</si>
  <si>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</si>
  <si>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</si>
  <si>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</si>
  <si>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</si>
  <si>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</si>
  <si>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</si>
  <si>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</si>
  <si>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</si>
  <si>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</si>
  <si>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</si>
  <si>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</si>
  <si>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</si>
  <si>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</si>
  <si>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</si>
  <si>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</si>
  <si>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</si>
  <si>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</si>
  <si>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</si>
  <si>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</si>
  <si>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</si>
  <si>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</si>
  <si>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</si>
  <si>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</si>
  <si>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</si>
  <si>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</si>
  <si>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</si>
  <si>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</si>
  <si>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</si>
  <si>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</si>
  <si>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</si>
  <si>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</si>
  <si>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</si>
  <si>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</si>
  <si>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</si>
  <si>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</si>
  <si>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</si>
  <si>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</si>
  <si>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</si>
  <si>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</si>
  <si>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</si>
  <si>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</si>
  <si>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</si>
  <si>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</si>
  <si>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</si>
  <si>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</si>
  <si>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</si>
  <si>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</si>
  <si>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</si>
  <si>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</si>
  <si>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</si>
  <si>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</si>
  <si>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</si>
  <si>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</si>
  <si>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</si>
  <si>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</si>
  <si>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</si>
  <si>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</si>
  <si>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</si>
  <si>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</si>
  <si>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</si>
  <si>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</si>
  <si>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</si>
  <si>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</si>
  <si>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</si>
  <si>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</si>
  <si>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</si>
  <si>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</si>
  <si>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</si>
  <si>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</si>
  <si>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</si>
  <si>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</si>
  <si>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</si>
  <si>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</si>
  <si>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</si>
  <si>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</si>
  <si>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</si>
  <si>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</si>
  <si>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</si>
  <si>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</si>
  <si>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</si>
  <si>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</si>
  <si>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</si>
  <si>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</si>
  <si>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</si>
  <si>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</si>
  <si>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</si>
  <si>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</si>
  <si>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</si>
  <si>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</si>
  <si>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</si>
  <si>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</si>
  <si>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</si>
  <si>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</si>
  <si>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</si>
  <si>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</si>
  <si>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</si>
  <si>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</si>
  <si>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</si>
  <si>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</si>
  <si>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</si>
  <si>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</si>
  <si>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</si>
  <si>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</si>
  <si>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</si>
  <si>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</si>
  <si>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</si>
  <si>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</si>
  <si>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</si>
  <si>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</si>
  <si>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</si>
  <si>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</si>
  <si>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</si>
  <si>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</si>
  <si>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</si>
  <si>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</si>
  <si>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</si>
  <si>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</si>
  <si>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</si>
  <si>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</si>
  <si>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</si>
  <si>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</si>
  <si>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</si>
  <si>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</si>
  <si>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</si>
  <si>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</si>
  <si>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</si>
  <si>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</si>
  <si>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</si>
  <si>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</si>
  <si>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</si>
  <si>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</si>
  <si>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</si>
  <si>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</si>
  <si>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</si>
  <si>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</si>
  <si>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</si>
  <si>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</si>
  <si>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</si>
  <si>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</si>
  <si>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</si>
  <si>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</si>
  <si>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</si>
  <si>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</si>
  <si>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</si>
  <si>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</si>
  <si>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</si>
  <si>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</si>
  <si>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</si>
  <si>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</si>
  <si>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</si>
  <si>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</si>
  <si>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</si>
  <si>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</si>
  <si>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</si>
  <si>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</si>
  <si>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</si>
  <si>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</si>
  <si>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</si>
  <si>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</si>
  <si>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</si>
  <si>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</si>
  <si>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</si>
  <si>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</si>
  <si>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</si>
  <si>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</si>
  <si>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</si>
  <si>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</si>
  <si>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</si>
  <si>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</si>
  <si>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</si>
  <si>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</si>
  <si>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</si>
  <si>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</si>
  <si>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</si>
  <si>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</si>
  <si>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</si>
  <si>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</si>
  <si>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</si>
  <si>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</si>
  <si>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</si>
  <si>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</si>
  <si>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</si>
  <si>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</si>
  <si>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</si>
  <si>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</si>
  <si>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</si>
  <si>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</si>
  <si>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</si>
  <si>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</si>
  <si>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</si>
  <si>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</si>
  <si>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</si>
  <si>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</si>
  <si>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</si>
  <si>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</si>
  <si>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</si>
  <si>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</si>
  <si>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</si>
  <si>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</si>
  <si>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</si>
  <si>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</si>
  <si>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</si>
  <si>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</si>
  <si>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</si>
  <si>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</si>
  <si>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</si>
  <si>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</si>
  <si>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</si>
  <si>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</si>
  <si>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</si>
  <si>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</si>
  <si>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</si>
  <si>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</si>
  <si>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</si>
  <si>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</si>
  <si>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</si>
  <si>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</si>
  <si>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</si>
  <si>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</si>
  <si>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</si>
  <si>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</si>
  <si>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</si>
  <si>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</si>
  <si>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</si>
  <si>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</si>
  <si>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</si>
  <si>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</si>
  <si>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</si>
  <si>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</si>
  <si>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</si>
  <si>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</si>
  <si>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</si>
  <si>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</si>
  <si>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</si>
  <si>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</si>
  <si>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</si>
  <si>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</si>
  <si>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</si>
  <si>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</si>
  <si>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</si>
  <si>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</si>
  <si>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</si>
  <si>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</si>
  <si>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</si>
  <si>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</si>
  <si>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</si>
  <si>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</si>
  <si>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</si>
  <si>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</si>
  <si>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</si>
  <si>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</si>
  <si>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</si>
  <si>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</si>
  <si>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</si>
  <si>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</si>
  <si>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</si>
  <si>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</si>
  <si>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</si>
  <si>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</si>
  <si>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</si>
  <si>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</si>
  <si>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</si>
  <si>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</si>
  <si>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</si>
  <si>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</si>
  <si>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</si>
  <si>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</si>
  <si>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</si>
  <si>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</si>
  <si>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</si>
  <si>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</si>
  <si>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</si>
  <si>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</si>
  <si>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</si>
  <si>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</si>
  <si>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</si>
  <si>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</si>
  <si>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</si>
  <si>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</si>
  <si>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</si>
  <si>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</si>
  <si>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</si>
  <si>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</si>
  <si>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</si>
  <si>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</si>
  <si>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</si>
  <si>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</si>
  <si>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</si>
  <si>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</si>
  <si>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</si>
  <si>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</si>
  <si>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</si>
  <si>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</si>
  <si>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</si>
  <si>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</si>
  <si>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</si>
  <si>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</si>
  <si>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</si>
  <si>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</si>
  <si>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</si>
  <si>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</si>
  <si>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</si>
  <si>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</si>
  <si>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</si>
  <si>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</si>
  <si>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</si>
  <si>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</si>
  <si>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</si>
  <si>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</si>
  <si>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</si>
  <si>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</si>
  <si>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</si>
  <si>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</si>
  <si>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</si>
  <si>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</si>
  <si>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</si>
  <si>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</si>
  <si>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</si>
  <si>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</si>
  <si>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</si>
  <si>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</si>
  <si>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</si>
  <si>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</si>
  <si>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</si>
  <si>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</si>
  <si>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</si>
  <si>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</si>
  <si>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</si>
  <si>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</si>
  <si>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</si>
  <si>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</si>
  <si>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</si>
  <si>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</si>
  <si>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</si>
  <si>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</si>
  <si>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</si>
  <si>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</si>
  <si>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</si>
  <si>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</si>
  <si>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</si>
  <si>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</si>
  <si>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</si>
  <si>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</si>
  <si>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</si>
  <si>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</si>
  <si>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</si>
  <si>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</si>
  <si>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</si>
  <si>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</si>
  <si>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</si>
  <si>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</si>
  <si>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</si>
  <si>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</si>
  <si>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</si>
  <si>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</si>
  <si>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</si>
  <si>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</si>
  <si>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</si>
  <si>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</si>
  <si>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</si>
  <si>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</si>
  <si>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</si>
  <si>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</si>
  <si>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</si>
  <si>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</si>
  <si>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</si>
  <si>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</si>
  <si>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</si>
  <si>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</si>
  <si>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</si>
  <si>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</si>
  <si>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</si>
  <si>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</si>
  <si>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</si>
  <si>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</si>
  <si>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</si>
  <si>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</si>
  <si>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</si>
  <si>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</si>
  <si>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</si>
  <si>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</si>
  <si>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</si>
  <si>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</si>
  <si>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</si>
  <si>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</si>
  <si>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</si>
  <si>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</si>
  <si>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</si>
  <si>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</si>
  <si>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</si>
  <si>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</si>
  <si>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</si>
  <si>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</si>
  <si>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</si>
  <si>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</si>
  <si>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</si>
  <si>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</si>
  <si>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</si>
  <si>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</si>
  <si>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</si>
  <si>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</si>
  <si>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</si>
  <si>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</si>
  <si>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</si>
  <si>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</si>
  <si>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</si>
  <si>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</si>
  <si>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</si>
  <si>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</si>
  <si>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</si>
  <si>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</si>
  <si>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</si>
  <si>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</si>
  <si>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</si>
  <si>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</si>
  <si>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</si>
  <si>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</si>
  <si>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</si>
  <si>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</si>
  <si>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</si>
  <si>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</si>
  <si>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</si>
  <si>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</si>
  <si>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</si>
  <si>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</si>
  <si>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</si>
  <si>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</si>
  <si>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</si>
  <si>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</si>
  <si>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</si>
  <si>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</si>
  <si>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</si>
  <si>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</si>
  <si>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</si>
  <si>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</si>
  <si>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</si>
  <si>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</si>
  <si>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</si>
  <si>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</si>
  <si>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</si>
  <si>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</si>
  <si>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</si>
  <si>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</si>
  <si>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</si>
  <si>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</si>
  <si>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</si>
  <si>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</si>
  <si>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</si>
  <si>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</si>
  <si>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</si>
  <si>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</si>
  <si>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</si>
  <si>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</si>
  <si>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</si>
  <si>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</si>
  <si>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</si>
  <si>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</si>
  <si>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</si>
  <si>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</si>
  <si>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</si>
  <si>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</si>
  <si>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</si>
  <si>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</si>
  <si>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</si>
  <si>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</si>
  <si>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</si>
  <si>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</si>
  <si>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</si>
  <si>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</si>
  <si>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</si>
  <si>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</si>
  <si>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</si>
  <si>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</si>
  <si>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</si>
  <si>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</si>
  <si>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</si>
  <si>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</si>
  <si>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</si>
  <si>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</si>
  <si>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</si>
  <si>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</si>
  <si>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</si>
  <si>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</si>
  <si>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</si>
  <si>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</si>
  <si>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</si>
  <si>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</si>
  <si>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</si>
  <si>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</si>
  <si>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</si>
  <si>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</si>
  <si>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</si>
  <si>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</si>
  <si>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</si>
  <si>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</si>
  <si>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</si>
  <si>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</si>
  <si>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</si>
  <si>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</si>
  <si>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</si>
  <si>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</si>
  <si>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</si>
  <si>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</si>
  <si>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</si>
  <si>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</si>
  <si>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</si>
  <si>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</si>
  <si>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</si>
  <si>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</si>
  <si>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</si>
  <si>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</si>
  <si>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</si>
  <si>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</si>
  <si>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</si>
  <si>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</si>
  <si>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</si>
  <si>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</si>
  <si>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</si>
  <si>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</si>
  <si>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</si>
  <si>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</si>
  <si>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</si>
  <si>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</si>
  <si>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</si>
  <si>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</si>
  <si>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</si>
  <si>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</si>
  <si>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</si>
  <si>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</si>
  <si>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</si>
  <si>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</si>
  <si>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</si>
  <si>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</si>
  <si>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</si>
  <si>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</si>
  <si>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</si>
  <si>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</si>
  <si>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</si>
  <si>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</si>
  <si>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</si>
  <si>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</si>
  <si>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</si>
  <si>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</si>
  <si>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</si>
  <si>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</si>
  <si>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</si>
  <si>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</si>
  <si>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</si>
  <si>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</si>
  <si>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</si>
  <si>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</si>
  <si>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</si>
  <si>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</si>
  <si>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</si>
  <si>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</si>
  <si>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</si>
  <si>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</si>
  <si>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</si>
  <si>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</si>
  <si>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</si>
  <si>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</si>
  <si>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</si>
  <si>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</si>
  <si>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</si>
  <si>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</si>
  <si>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</si>
  <si>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</si>
  <si>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</si>
  <si>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</si>
  <si>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</si>
  <si>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</si>
  <si>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</si>
  <si>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</si>
  <si>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</si>
  <si>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</si>
  <si>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</si>
  <si>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</si>
  <si>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</si>
  <si>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</si>
  <si>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</si>
  <si>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</si>
  <si>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</si>
  <si>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</si>
  <si>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</si>
  <si>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</si>
  <si>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</si>
  <si>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</si>
  <si>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</si>
  <si>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</si>
  <si>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</si>
  <si>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</si>
  <si>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</si>
  <si>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</si>
  <si>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</si>
  <si>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</si>
  <si>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</si>
  <si>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</si>
  <si>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</si>
  <si>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</si>
  <si>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</si>
  <si>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</si>
  <si>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</si>
  <si>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</si>
  <si>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</si>
  <si>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</si>
  <si>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</si>
  <si>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</si>
  <si>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</si>
  <si>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</si>
  <si>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</si>
  <si>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</si>
  <si>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</si>
  <si>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</si>
  <si>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</si>
  <si>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</si>
  <si>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</si>
  <si>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</si>
  <si>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</si>
  <si>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</si>
  <si>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</si>
  <si>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</si>
  <si>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</si>
  <si>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</si>
  <si>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</si>
  <si>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</si>
  <si>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</si>
  <si>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</si>
  <si>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</si>
  <si>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</si>
  <si>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</si>
  <si>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</si>
  <si>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</si>
  <si>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</si>
  <si>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</si>
  <si>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</si>
  <si>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</si>
  <si>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</si>
  <si>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</si>
  <si>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</si>
  <si>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</si>
  <si>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</si>
  <si>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</si>
  <si>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</si>
  <si>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</si>
  <si>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</si>
  <si>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</si>
  <si>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</si>
  <si>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</si>
  <si>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</si>
  <si>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</si>
  <si>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</si>
  <si>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</si>
  <si>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</si>
  <si>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</si>
  <si>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</si>
  <si>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</si>
  <si>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</si>
  <si>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</si>
  <si>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</si>
  <si>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</si>
  <si>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</si>
  <si>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</si>
  <si>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</si>
  <si>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</si>
  <si>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</si>
  <si>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</si>
  <si>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</si>
  <si>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</si>
  <si>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</si>
  <si>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</si>
  <si>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</si>
  <si>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</si>
  <si>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</si>
  <si>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</si>
  <si>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</si>
  <si>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</si>
  <si>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</si>
  <si>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</si>
  <si>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</si>
  <si>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</si>
  <si>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</si>
  <si>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</si>
  <si>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</si>
  <si>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</si>
  <si>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</si>
  <si>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</si>
  <si>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</si>
  <si>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</si>
  <si>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</si>
  <si>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</si>
  <si>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</si>
  <si>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</si>
  <si>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</si>
  <si>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</si>
  <si>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</si>
  <si>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</si>
  <si>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</si>
  <si>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</si>
  <si>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</si>
  <si>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</si>
  <si>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</si>
  <si>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</si>
  <si>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</si>
  <si>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</si>
  <si>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</si>
  <si>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</si>
  <si>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</si>
  <si>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</si>
  <si>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</si>
  <si>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</si>
  <si>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</si>
  <si>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</si>
  <si>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</si>
  <si>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</si>
  <si>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</si>
  <si>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</si>
  <si>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</si>
  <si>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</si>
  <si>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</si>
  <si>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</si>
  <si>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</si>
  <si>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</si>
  <si>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</si>
  <si>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</si>
  <si>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</si>
  <si>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</si>
  <si>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</si>
  <si>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</si>
  <si>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</si>
  <si>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</si>
  <si>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</si>
  <si>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</si>
  <si>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</si>
  <si>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</si>
  <si>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</si>
  <si>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</si>
  <si>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</si>
  <si>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</si>
  <si>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</si>
  <si>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</si>
  <si>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</si>
  <si>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</si>
  <si>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</si>
  <si>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</si>
  <si>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</si>
  <si>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</si>
  <si>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</si>
  <si>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</si>
  <si>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</si>
  <si>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</si>
  <si>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</si>
  <si>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</si>
  <si>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</si>
  <si>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</si>
  <si>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</si>
  <si>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</si>
  <si>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</si>
  <si>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</si>
  <si>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</si>
  <si>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</si>
  <si>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</si>
  <si>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</si>
  <si>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</si>
  <si>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</si>
  <si>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</si>
  <si>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</si>
  <si>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</si>
  <si>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</si>
  <si>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</si>
  <si>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</si>
  <si>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</si>
  <si>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</si>
  <si>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</si>
  <si>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</si>
  <si>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</si>
  <si>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</si>
  <si>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</si>
  <si>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</si>
  <si>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</si>
  <si>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</si>
  <si>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</si>
  <si>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</si>
  <si>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</si>
  <si>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</si>
  <si>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</si>
  <si>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</si>
  <si>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</si>
  <si>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</si>
  <si>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</si>
  <si>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</si>
  <si>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</si>
  <si>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</si>
  <si>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</si>
  <si>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</si>
  <si>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</si>
  <si>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</si>
  <si>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</si>
  <si>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</si>
  <si>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</si>
  <si>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</si>
  <si>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</si>
  <si>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</si>
  <si>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</si>
  <si>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</si>
  <si>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</si>
  <si>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</si>
  <si>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</si>
  <si>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</si>
  <si>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</si>
  <si>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</si>
  <si>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</si>
  <si>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</si>
  <si>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</si>
  <si>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</si>
  <si>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</si>
  <si>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</si>
  <si>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</si>
  <si>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</si>
  <si>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</si>
  <si>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</si>
  <si>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</si>
  <si>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</si>
  <si>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</si>
  <si>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</si>
  <si>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</si>
  <si>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</si>
  <si>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</si>
  <si>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</si>
  <si>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</si>
  <si>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</si>
  <si>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</si>
  <si>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</si>
  <si>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</si>
  <si>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</si>
  <si>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</si>
  <si>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</si>
  <si>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</si>
  <si>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</si>
  <si>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</si>
  <si>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</si>
  <si>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</si>
  <si>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</si>
  <si>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</si>
  <si>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</si>
  <si>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</si>
  <si>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</si>
  <si>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</si>
  <si>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</si>
  <si>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</si>
  <si>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</si>
  <si>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</si>
  <si>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</si>
  <si>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</si>
  <si>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</si>
  <si>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</si>
  <si>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</si>
  <si>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</si>
  <si>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</si>
  <si>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</si>
  <si>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</si>
  <si>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</si>
  <si>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</si>
  <si>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</si>
  <si>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</si>
  <si>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</si>
  <si>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</si>
  <si>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</si>
  <si>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</si>
  <si>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</si>
  <si>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</si>
  <si>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</si>
  <si>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</si>
  <si>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</si>
  <si>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</si>
  <si>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</si>
  <si>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</si>
  <si>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</si>
  <si>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</si>
  <si>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</si>
  <si>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</si>
  <si>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</si>
  <si>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</si>
  <si>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</si>
  <si>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</si>
  <si>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</si>
  <si>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</si>
  <si>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</si>
  <si>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</si>
  <si>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</si>
  <si>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</si>
  <si>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</si>
  <si>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</si>
  <si>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</si>
  <si>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</si>
  <si>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</si>
  <si>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</si>
  <si>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</si>
  <si>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</si>
  <si>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</si>
  <si>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</si>
  <si>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</si>
  <si>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</si>
  <si>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</si>
  <si>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</si>
  <si>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</si>
  <si>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</si>
  <si>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</si>
  <si>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</si>
  <si>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</si>
  <si>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</si>
  <si>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</si>
  <si>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</si>
  <si>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</si>
  <si>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</si>
  <si>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</si>
  <si>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</si>
  <si>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</si>
  <si>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</si>
  <si>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</si>
  <si>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</si>
  <si>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</si>
  <si>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</si>
  <si>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</si>
  <si>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</si>
  <si>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</si>
  <si>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</si>
  <si>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</si>
  <si>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</si>
  <si>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</si>
  <si>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</si>
  <si>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</si>
  <si>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</si>
  <si>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</si>
  <si>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</si>
  <si>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</si>
  <si>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</si>
  <si>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</si>
  <si>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</si>
  <si>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</si>
  <si>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</si>
  <si>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</si>
  <si>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</si>
  <si>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</si>
  <si>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</si>
  <si>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</si>
  <si>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</si>
  <si>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</si>
  <si>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</si>
  <si>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</si>
  <si>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</si>
  <si>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</si>
  <si>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</si>
  <si>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</si>
  <si>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</si>
  <si>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</si>
  <si>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</si>
  <si>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</si>
  <si>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</si>
  <si>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</si>
  <si>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</si>
  <si>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</si>
  <si>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</si>
  <si>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</si>
  <si>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</si>
  <si>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</si>
  <si>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</si>
  <si>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</si>
  <si>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</si>
  <si>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</si>
  <si>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</si>
  <si>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</si>
  <si>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</si>
  <si>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</si>
  <si>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</si>
  <si>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</si>
  <si>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</si>
  <si>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</si>
  <si>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</si>
  <si>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</si>
  <si>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</si>
  <si>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</si>
  <si>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</si>
  <si>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</si>
  <si>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</si>
  <si>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</si>
  <si>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</si>
  <si>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</si>
  <si>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</si>
  <si>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</si>
  <si>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</si>
  <si>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</si>
  <si>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</si>
  <si>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</si>
  <si>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</si>
  <si>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</si>
  <si>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</si>
  <si>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</si>
  <si>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</si>
  <si>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</si>
  <si>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</si>
  <si>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</si>
  <si>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</si>
  <si>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</si>
  <si>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</si>
  <si>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</si>
  <si>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</si>
  <si>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</si>
  <si>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</si>
  <si>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</si>
  <si>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</si>
  <si>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</si>
  <si>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</si>
  <si>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</si>
  <si>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</si>
  <si>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</si>
  <si>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</si>
  <si>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</si>
  <si>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</si>
  <si>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</si>
  <si>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</si>
  <si>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</si>
  <si>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</si>
  <si>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</si>
  <si>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</si>
  <si>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</si>
  <si>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</si>
  <si>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</si>
  <si>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</si>
  <si>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</si>
  <si>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</si>
  <si>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</si>
  <si>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</si>
  <si>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</si>
  <si>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</si>
  <si>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</si>
  <si>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</si>
  <si>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</si>
  <si>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</si>
  <si>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</si>
  <si>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</si>
  <si>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</si>
  <si>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</si>
  <si>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</si>
  <si>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</si>
  <si>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</si>
  <si>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</si>
  <si>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</si>
  <si>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</si>
  <si>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</si>
  <si>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</si>
  <si>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</si>
  <si>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</si>
  <si>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</si>
  <si>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</si>
  <si>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</si>
  <si>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</si>
  <si>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</si>
  <si>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</si>
  <si>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</si>
  <si>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</si>
  <si>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</si>
  <si>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</si>
  <si>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</si>
  <si>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</si>
  <si>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</si>
  <si>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</si>
  <si>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</si>
  <si>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</si>
  <si>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</si>
  <si>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</si>
  <si>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</si>
  <si>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</si>
  <si>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</si>
  <si>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</si>
  <si>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</si>
  <si>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</si>
  <si>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</si>
  <si>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</si>
  <si>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</si>
  <si>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</si>
  <si>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</si>
  <si>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</si>
  <si>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</si>
  <si>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</si>
  <si>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</si>
  <si>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</si>
  <si>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</si>
  <si>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</si>
  <si>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</si>
  <si>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</si>
  <si>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</si>
  <si>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</si>
  <si>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</si>
  <si>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</si>
  <si>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</si>
  <si>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</si>
  <si>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</si>
  <si>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</si>
  <si>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</si>
  <si>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</si>
  <si>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</si>
  <si>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</si>
  <si>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</si>
  <si>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</si>
  <si>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</si>
  <si>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</si>
  <si>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</si>
  <si>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</si>
  <si>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</si>
  <si>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</si>
  <si>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</si>
  <si>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</si>
  <si>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</si>
  <si>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</si>
  <si>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</si>
  <si>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</si>
  <si>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</si>
  <si>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</si>
  <si>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</si>
  <si>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</si>
  <si>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</si>
  <si>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</si>
  <si>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</si>
  <si>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</si>
  <si>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</si>
  <si>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</si>
  <si>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</si>
  <si>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</si>
  <si>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</si>
  <si>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</si>
  <si>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</si>
  <si>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</si>
  <si>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</si>
  <si>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</si>
  <si>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</si>
  <si>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</si>
  <si>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</si>
  <si>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</si>
  <si>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</si>
  <si>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</si>
  <si>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</si>
  <si>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</si>
  <si>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</si>
  <si>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</si>
  <si>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</si>
  <si>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</si>
  <si>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</si>
  <si>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</si>
  <si>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</si>
  <si>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</si>
  <si>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</si>
  <si>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</si>
  <si>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</si>
  <si>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</si>
  <si>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</si>
  <si>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</si>
  <si>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</si>
  <si>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</si>
  <si>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</si>
  <si>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</si>
  <si>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</si>
  <si>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</si>
  <si>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</si>
  <si>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</si>
  <si>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</si>
  <si>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</si>
  <si>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</si>
  <si>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</si>
  <si>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</si>
  <si>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</si>
  <si>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</si>
  <si>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</si>
  <si>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</si>
  <si>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</si>
  <si>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</si>
  <si>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</si>
  <si>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</si>
  <si>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</si>
  <si>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</si>
  <si>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</si>
  <si>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</si>
  <si>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</si>
  <si>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</si>
  <si>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</si>
  <si>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</si>
  <si>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</si>
  <si>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</si>
  <si>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</si>
  <si>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</si>
  <si>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</si>
  <si>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</si>
  <si>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</si>
  <si>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</si>
  <si>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</si>
  <si>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</si>
  <si>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</si>
  <si>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</si>
  <si>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</si>
  <si>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</si>
  <si>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</si>
  <si>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</si>
  <si>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</si>
  <si>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</si>
  <si>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</si>
  <si>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</si>
  <si>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</si>
  <si>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</si>
  <si>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</si>
  <si>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</si>
  <si>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</si>
  <si>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</si>
  <si>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</si>
  <si>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</si>
  <si>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</si>
  <si>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</si>
  <si>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</si>
  <si>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</si>
  <si>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</si>
  <si>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</si>
  <si>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</si>
  <si>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</si>
  <si>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</si>
  <si>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</si>
  <si>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</si>
  <si>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</si>
  <si>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</si>
  <si>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</si>
  <si>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</si>
  <si>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</si>
  <si>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</si>
  <si>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</si>
  <si>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</si>
  <si>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</si>
  <si>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</si>
  <si>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</si>
  <si>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</si>
  <si>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</si>
  <si>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</si>
  <si>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</si>
  <si>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</si>
  <si>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</si>
  <si>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</si>
  <si>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</si>
  <si>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</si>
  <si>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</si>
  <si>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</si>
  <si>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</si>
  <si>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</si>
  <si>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</si>
  <si>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</si>
  <si>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</si>
  <si>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</si>
  <si>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</si>
  <si>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</si>
  <si>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</si>
  <si>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</si>
  <si>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</si>
  <si>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</si>
  <si>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</si>
  <si>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</si>
  <si>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</si>
  <si>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</si>
  <si>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</si>
  <si>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</si>
  <si>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</si>
  <si>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</si>
  <si>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</si>
  <si>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</si>
  <si>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</si>
  <si>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</si>
  <si>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</si>
  <si>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</si>
  <si>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</si>
  <si>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</si>
  <si>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</si>
  <si>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</si>
  <si>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</si>
  <si>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</si>
  <si>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</si>
  <si>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</si>
  <si>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</si>
  <si>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</si>
  <si>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</si>
  <si>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</si>
  <si>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</si>
  <si>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</si>
  <si>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</si>
  <si>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</si>
  <si>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</si>
  <si>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</si>
  <si>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</si>
  <si>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</si>
  <si>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</si>
  <si>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</si>
  <si>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</si>
  <si>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</si>
  <si>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</si>
  <si>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</si>
  <si>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</si>
  <si>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</si>
  <si>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</si>
  <si>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</si>
  <si>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</si>
  <si>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</si>
  <si>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</si>
  <si>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</si>
  <si>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</si>
  <si>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</si>
  <si>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</si>
  <si>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</si>
  <si>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</si>
  <si>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</si>
  <si>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</si>
  <si>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</si>
  <si>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</si>
  <si>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</si>
  <si>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</si>
  <si>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</si>
  <si>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</si>
  <si>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</si>
  <si>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</si>
  <si>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</si>
  <si>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</si>
  <si>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</si>
  <si>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</si>
  <si>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</si>
  <si>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</si>
  <si>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</si>
  <si>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</si>
  <si>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</si>
  <si>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</si>
  <si>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</si>
  <si>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</si>
  <si>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</si>
  <si>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</si>
  <si>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</si>
  <si>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</si>
  <si>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</si>
  <si>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</si>
  <si>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</si>
  <si>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</si>
  <si>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</si>
  <si>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</si>
  <si>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</si>
  <si>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</si>
  <si>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</si>
  <si>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</si>
  <si>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</si>
  <si>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</si>
  <si>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</si>
  <si>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</si>
  <si>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</si>
  <si>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</si>
  <si>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</si>
  <si>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</si>
  <si>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</si>
  <si>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</si>
  <si>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</si>
  <si>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</si>
  <si>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</si>
  <si>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</si>
  <si>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</si>
  <si>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</si>
  <si>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</si>
  <si>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</si>
  <si>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</si>
  <si>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</si>
  <si>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</si>
  <si>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</si>
  <si>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</si>
  <si>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</si>
  <si>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</si>
  <si>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</si>
  <si>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</si>
  <si>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</si>
  <si>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</si>
  <si>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</si>
  <si>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</si>
  <si>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</si>
  <si>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</si>
  <si>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</si>
  <si>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</si>
  <si>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</si>
  <si>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</si>
  <si>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</si>
  <si>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</si>
  <si>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</si>
  <si>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</si>
  <si>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</si>
  <si>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</si>
  <si>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</si>
  <si>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</si>
  <si>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</si>
  <si>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</si>
  <si>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</si>
  <si>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</si>
  <si>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</si>
  <si>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</si>
  <si>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</si>
  <si>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</si>
  <si>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</si>
  <si>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</si>
  <si>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</si>
  <si>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</si>
  <si>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</si>
  <si>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</si>
  <si>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</si>
  <si>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</si>
  <si>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</si>
  <si>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</si>
  <si>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</si>
  <si>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</si>
  <si>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</si>
  <si>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</si>
  <si>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</si>
  <si>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</si>
  <si>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</si>
  <si>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</si>
  <si>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</si>
  <si>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</si>
  <si>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</si>
  <si>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</si>
  <si>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</si>
  <si>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</si>
  <si>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</si>
  <si>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</si>
  <si>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</si>
  <si>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</si>
  <si>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</si>
  <si>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</si>
  <si>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</si>
  <si>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</si>
  <si>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</si>
  <si>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</si>
  <si>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</si>
  <si>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</si>
  <si>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</si>
  <si>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</si>
  <si>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</si>
  <si>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</si>
  <si>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</si>
  <si>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</si>
  <si>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</si>
  <si>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</si>
  <si>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</si>
  <si>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</si>
  <si>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</si>
  <si>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</si>
  <si>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</si>
  <si>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</si>
  <si>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</si>
  <si>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</si>
  <si>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</si>
  <si>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</si>
  <si>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</si>
  <si>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</si>
  <si>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</si>
  <si>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</si>
  <si>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</si>
  <si>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</si>
  <si>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</si>
  <si>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</si>
  <si>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</si>
  <si>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</si>
  <si>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</si>
  <si>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</si>
  <si>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</si>
  <si>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</si>
  <si>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</si>
  <si>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</si>
  <si>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</si>
  <si>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</si>
  <si>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</si>
  <si>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</si>
  <si>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</si>
  <si>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</si>
  <si>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</si>
  <si>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</si>
  <si>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</si>
  <si>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</si>
  <si>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</si>
  <si>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</si>
  <si>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</si>
  <si>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</si>
  <si>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</si>
  <si>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</si>
  <si>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</si>
  <si>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</si>
  <si>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</si>
  <si>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</si>
  <si>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</si>
  <si>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</si>
  <si>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</si>
  <si>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</si>
  <si>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</si>
  <si>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</si>
  <si>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</si>
  <si>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</si>
  <si>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</si>
  <si>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</si>
  <si>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</si>
  <si>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</si>
  <si>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</si>
  <si>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</si>
  <si>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</si>
  <si>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</si>
  <si>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</si>
  <si>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</si>
  <si>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</si>
  <si>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</si>
  <si>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</si>
  <si>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</si>
  <si>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</si>
  <si>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</si>
  <si>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</si>
  <si>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</si>
  <si>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</si>
  <si>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</si>
  <si>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</si>
  <si>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</si>
  <si>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</si>
  <si>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</si>
  <si>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</si>
  <si>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</si>
  <si>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</si>
  <si>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</si>
  <si>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</si>
  <si>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</si>
  <si>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</si>
  <si>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</si>
  <si>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</si>
  <si>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</si>
  <si>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</si>
  <si>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</si>
  <si>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</si>
  <si>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</si>
  <si>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</si>
  <si>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</si>
  <si>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</si>
  <si>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</si>
  <si>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</si>
  <si>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</si>
  <si>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</si>
  <si>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</si>
  <si>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</si>
  <si>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</si>
  <si>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</si>
  <si>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</si>
  <si>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</si>
  <si>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</si>
  <si>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</si>
  <si>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</si>
  <si>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</si>
  <si>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</si>
  <si>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</si>
  <si>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</si>
  <si>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</si>
  <si>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</si>
  <si>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</si>
  <si>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</si>
  <si>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</si>
  <si>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</si>
  <si>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</si>
  <si>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</si>
  <si>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</si>
  <si>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</si>
  <si>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</si>
  <si>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</si>
  <si>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</si>
  <si>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</si>
  <si>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</si>
  <si>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</si>
  <si>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</si>
  <si>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</si>
  <si>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</si>
  <si>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</si>
  <si>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</si>
  <si>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</si>
  <si>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</si>
  <si>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</si>
  <si>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</si>
  <si>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</si>
  <si>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</si>
  <si>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</si>
  <si>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</si>
  <si>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</si>
  <si>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</si>
  <si>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</si>
  <si>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</si>
  <si>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</si>
  <si>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</si>
  <si>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</si>
  <si>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</si>
  <si>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</si>
  <si>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</si>
  <si>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</si>
  <si>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</si>
  <si>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</si>
  <si>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</si>
  <si>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</si>
  <si>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</si>
  <si>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</si>
  <si>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</si>
  <si>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</si>
  <si>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</si>
  <si>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</si>
  <si>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</si>
  <si>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</si>
  <si>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</si>
  <si>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</si>
  <si>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</si>
  <si>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</si>
  <si>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</si>
  <si>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</si>
  <si>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</si>
  <si>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</si>
  <si>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</si>
  <si>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</si>
  <si>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</si>
  <si>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</si>
  <si>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</si>
  <si>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</si>
  <si>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</si>
  <si>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</si>
  <si>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</si>
  <si>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</si>
  <si>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</si>
  <si>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</si>
  <si>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</si>
  <si>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</si>
  <si>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</si>
  <si>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</si>
  <si>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</si>
  <si>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</si>
  <si>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</si>
  <si>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</si>
  <si>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</si>
  <si>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</si>
  <si>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</si>
  <si>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</si>
  <si>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</si>
  <si>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</si>
  <si>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</si>
  <si>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</si>
  <si>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</si>
  <si>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</si>
  <si>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</si>
  <si>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</si>
  <si>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</si>
  <si>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</si>
  <si>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</si>
  <si>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</si>
  <si>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</si>
  <si>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</si>
  <si>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</si>
  <si>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</si>
  <si>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</si>
  <si>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</si>
  <si>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</si>
  <si>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</si>
  <si>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</si>
  <si>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</si>
  <si>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</si>
  <si>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</si>
  <si>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</si>
  <si>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</si>
  <si>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</si>
  <si>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</si>
  <si>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</si>
  <si>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</si>
  <si>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</si>
  <si>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</si>
  <si>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</si>
  <si>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</si>
  <si>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</si>
  <si>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</si>
  <si>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</si>
  <si>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</si>
  <si>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</si>
  <si>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</si>
  <si>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</si>
  <si>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</si>
  <si>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</si>
  <si>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</si>
  <si>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</si>
  <si>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</si>
  <si>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</si>
  <si>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</si>
  <si>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</si>
  <si>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</si>
  <si>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</si>
  <si>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</si>
  <si>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</si>
  <si>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</si>
  <si>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</si>
  <si>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</si>
  <si>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</si>
  <si>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</si>
  <si>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</si>
  <si>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</si>
  <si>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</si>
  <si>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</si>
  <si>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</si>
  <si>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</si>
  <si>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</si>
  <si>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</si>
  <si>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</si>
  <si>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</si>
  <si>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</si>
  <si>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</si>
  <si>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</si>
  <si>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</si>
  <si>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</si>
  <si>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</si>
  <si>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</si>
  <si>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</si>
  <si>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</si>
  <si>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</si>
  <si>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</si>
  <si>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</si>
  <si>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</si>
  <si>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</si>
  <si>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</si>
  <si>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</si>
  <si>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</si>
  <si>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</si>
  <si>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</si>
  <si>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</si>
  <si>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</si>
  <si>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</si>
  <si>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</si>
  <si>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</si>
  <si>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</si>
  <si>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</si>
  <si>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</si>
  <si>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</si>
  <si>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</si>
  <si>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</si>
  <si>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</si>
  <si>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</si>
  <si>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</si>
  <si>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</si>
  <si>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</si>
  <si>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</si>
  <si>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</si>
  <si>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</si>
  <si>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</si>
  <si>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</si>
  <si>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</si>
  <si>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</si>
  <si>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</si>
  <si>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</si>
  <si>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</si>
  <si>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</si>
  <si>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</si>
  <si>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</si>
  <si>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</si>
  <si>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</si>
  <si>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</si>
  <si>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</si>
  <si>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</si>
  <si>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</si>
  <si>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</si>
  <si>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</si>
  <si>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</si>
  <si>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</si>
  <si>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</si>
  <si>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</si>
  <si>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</si>
  <si>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</si>
  <si>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</si>
  <si>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</si>
  <si>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</si>
  <si>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</si>
  <si>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</si>
  <si>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</si>
  <si>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</si>
  <si>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</si>
  <si>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</si>
  <si>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</si>
  <si>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</si>
  <si>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</si>
  <si>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</si>
  <si>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</si>
  <si>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</si>
  <si>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</si>
  <si>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</si>
  <si>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</si>
  <si>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</si>
  <si>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</si>
  <si>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</si>
  <si>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</si>
  <si>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</si>
  <si>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</si>
  <si>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</si>
  <si>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</si>
  <si>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</si>
  <si>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</si>
  <si>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</si>
  <si>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</si>
  <si>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</si>
  <si>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</si>
  <si>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</si>
  <si>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</si>
  <si>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</si>
  <si>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</si>
  <si>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</si>
  <si>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</si>
  <si>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</si>
  <si>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</si>
  <si>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</si>
  <si>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</si>
  <si>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</si>
  <si>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</si>
  <si>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</si>
  <si>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</si>
  <si>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</si>
  <si>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</si>
  <si>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</si>
  <si>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</si>
  <si>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</si>
  <si>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</si>
  <si>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</si>
  <si>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</si>
  <si>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</si>
  <si>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</si>
  <si>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</si>
  <si>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</si>
  <si>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</si>
  <si>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</si>
  <si>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</si>
  <si>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</si>
  <si>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</si>
  <si>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</si>
  <si>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</si>
  <si>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</si>
  <si>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</si>
  <si>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</si>
  <si>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</si>
  <si>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</si>
  <si>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</si>
  <si>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</si>
  <si>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</si>
  <si>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</si>
  <si>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</si>
  <si>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</si>
  <si>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</si>
  <si>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</si>
  <si>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</si>
  <si>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</si>
  <si>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</si>
  <si>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</si>
  <si>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</si>
  <si>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</si>
  <si>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</si>
  <si>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</si>
  <si>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</si>
  <si>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</si>
  <si>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</si>
  <si>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</si>
  <si>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</si>
  <si>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</si>
  <si>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</si>
  <si>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</si>
  <si>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</si>
  <si>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</si>
  <si>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</si>
  <si>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</si>
  <si>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</si>
  <si>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</si>
  <si>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</si>
  <si>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</si>
  <si>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</si>
  <si>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</si>
  <si>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</si>
  <si>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</si>
  <si>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</si>
  <si>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</si>
  <si>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</si>
  <si>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</si>
  <si>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</si>
  <si>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</si>
  <si>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</si>
  <si>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</si>
  <si>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</si>
  <si>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</si>
  <si>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</si>
  <si>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</si>
  <si>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</si>
  <si>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</si>
  <si>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</si>
  <si>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</si>
  <si>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</si>
  <si>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</si>
  <si>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</si>
  <si>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</si>
  <si>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</si>
  <si>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</si>
  <si>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</si>
  <si>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</si>
  <si>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</si>
  <si>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</si>
  <si>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</si>
  <si>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</si>
  <si>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</si>
  <si>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</si>
  <si>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</si>
  <si>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</si>
  <si>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</si>
  <si>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</si>
  <si>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</si>
  <si>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</si>
  <si>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</si>
  <si>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</si>
  <si>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</si>
  <si>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</si>
  <si>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</si>
  <si>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</si>
  <si>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</si>
  <si>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</si>
  <si>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</si>
  <si>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</si>
  <si>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</si>
  <si>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</si>
  <si>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</si>
  <si>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</si>
  <si>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</si>
  <si>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</si>
  <si>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</si>
  <si>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</si>
  <si>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</si>
  <si>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</si>
  <si>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</si>
  <si>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C:\Users\gcaglion\dev\zzz\Config\Engines\Engine1.xml</t>
  </si>
  <si>
    <t>C:\Users\gcaglion\dev\zzz\Config\DataShapes\DataShape2.xml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</si>
  <si>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</si>
  <si>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</si>
  <si>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</si>
  <si>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</si>
  <si>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</si>
  <si>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</si>
  <si>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</si>
  <si>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</si>
  <si>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</si>
  <si>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</si>
  <si>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</si>
  <si>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</si>
  <si>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</si>
  <si>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</si>
  <si>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</si>
  <si>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</si>
  <si>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</si>
  <si>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</si>
  <si>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</si>
  <si>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</si>
  <si>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</si>
  <si>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</si>
  <si>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</si>
  <si>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</si>
  <si>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</si>
  <si>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</si>
  <si>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</si>
  <si>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</si>
  <si>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</si>
  <si>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</si>
  <si>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</si>
  <si>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</si>
  <si>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</si>
  <si>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</si>
  <si>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</si>
  <si>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</si>
  <si>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</si>
  <si>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</si>
  <si>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</si>
  <si>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STD-2.xml</t>
  </si>
  <si>
    <t>06000.xml</t>
  </si>
  <si>
    <t>050-1.xml</t>
  </si>
  <si>
    <t>100-1.xml</t>
  </si>
  <si>
    <t>200-1.xml</t>
  </si>
  <si>
    <t>12000.xml</t>
  </si>
  <si>
    <t>18000.xml</t>
  </si>
  <si>
    <t>SCGD-2.xml</t>
  </si>
  <si>
    <t>SCGD-2-2-1.xml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</si>
  <si>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</si>
  <si>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</si>
  <si>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</si>
  <si>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</si>
  <si>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</si>
  <si>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</si>
  <si>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</si>
  <si>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</si>
  <si>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</si>
  <si>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</si>
  <si>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</si>
  <si>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</si>
  <si>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</si>
  <si>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</si>
  <si>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</si>
  <si>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</si>
  <si>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</si>
  <si>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</si>
  <si>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</si>
  <si>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</si>
  <si>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</si>
  <si>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</si>
  <si>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</si>
  <si>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</si>
  <si>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</si>
  <si>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</si>
  <si>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C:\Users\gcaglion\dev\zzz/Config.NoInclude/Engines/SCGD-2-2-1quick.xml</t>
  </si>
  <si>
    <t>C:\Users\gcaglion\dev\zzz/Config.NoInclude/DataSets/500.xml</t>
  </si>
  <si>
    <t>C:\Users\gcaglion\dev\zzz/Config.NoInclude/Engines/SCGD-2quick.xml</t>
  </si>
  <si>
    <t>24000.xml</t>
  </si>
  <si>
    <t>050</t>
  </si>
  <si>
    <t>insert into Engines</t>
  </si>
  <si>
    <t>insert into EngineCores</t>
  </si>
  <si>
    <t>TrainPid</t>
  </si>
  <si>
    <t>SampleLen</t>
  </si>
  <si>
    <t>100</t>
  </si>
  <si>
    <t>200</t>
  </si>
  <si>
    <t>insert into CoreLoggerParms</t>
  </si>
  <si>
    <t>insert into DBConnections</t>
  </si>
  <si>
    <t>Average of ERRL</t>
  </si>
  <si>
    <t>Average of ERRH</t>
  </si>
  <si>
    <t>i2.xml</t>
  </si>
  <si>
    <t>500-1.xml</t>
  </si>
  <si>
    <t>i1.xml</t>
  </si>
  <si>
    <t>i3.xml</t>
  </si>
  <si>
    <t>MT4</t>
  </si>
  <si>
    <t>STD-1-1.xml</t>
  </si>
  <si>
    <t>STD-2-2-1.xml</t>
  </si>
  <si>
    <t>SCGD-1-1.xml</t>
  </si>
  <si>
    <t>SCGD-2-2-1Deep.xml</t>
  </si>
  <si>
    <t>Average of ERRO</t>
  </si>
  <si>
    <t>Average of ERRC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</si>
</sst>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92D05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xf numFmtId="0" fontId="0" fillId="0" borderId="0" xfId="0" applyFill="1" applyAlignment="1">
      <alignment horizontal="left"/>
    </xf>
    <xf numFmtId="165" fontId="0" fillId="0" borderId="0" xfId="0" applyNumberFormat="1" applyFill="1"/>
    <xf numFmtId="22" fontId="0" fillId="0" borderId="0" xfId="0" applyNumberFormat="1" applyFill="1"/>
    <xf numFmtId="165" fontId="0" fillId="3" borderId="0" xfId="0" applyNumberFormat="1" applyFill="1"/>
    <xf numFmtId="0" fontId="0" fillId="3" borderId="0" xfId="0" applyFill="1"/>
  </cellXfs>
  <cellStyles count="2">
    <cellStyle name="Hyperlink" xfId="1" builtinId="8"/>
    <cellStyle name="Normal" xfId="0" builtinId="0"/>
  </cellStyles>
  <dxfs count="208">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bgColor rgb="FF92D050"/>
        </patternFill>
      </fill>
    </dxf>
    <dxf>
      <fill>
        <patternFill>
          <bgColor rgb="FF92D050"/>
        </patternFill>
      </fill>
    </dxf>
    <dxf>
      <fill>
        <patternFill>
          <bgColor rgb="FF92D050"/>
        </patternFill>
      </fill>
    </dxf>
    <dxf>
      <fill>
        <patternFill patternType="solid">
          <bgColor rgb="FF92D050"/>
        </patternFill>
      </fill>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numFmt numFmtId="165" formatCode="0.0000"/>
    </dxf>
    <dxf>
      <fill>
        <patternFill patternType="none">
          <bgColor auto="1"/>
        </patternFill>
      </fill>
    </dxf>
    <dxf>
      <fill>
        <patternFill patternType="none">
          <bgColor auto="1"/>
        </patternFill>
      </fill>
    </dxf>
    <dxf>
      <numFmt numFmtId="165" formatCode="0.0000"/>
    </dxf>
    <dxf>
      <fill>
        <patternFill patternType="none">
          <bgColor auto="1"/>
        </patternFill>
      </fill>
    </dxf>
    <dxf>
      <fill>
        <patternFill patternType="none">
          <bgColor auto="1"/>
        </patternFill>
      </fill>
    </dxf>
    <dxf>
      <numFmt numFmtId="165" formatCode="0.0000"/>
    </dxf>
    <dxf>
      <numFmt numFmtId="165" formatCode="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none">
          <bgColor auto="1"/>
        </patternFill>
      </fill>
    </dxf>
    <dxf>
      <fill>
        <patternFill patternType="none">
          <bgColor auto="1"/>
        </patternFill>
      </fill>
    </dxf>
    <dxf>
      <numFmt numFmtId="164" formatCode="0.00000"/>
    </dxf>
    <dxf>
      <numFmt numFmtId="164" formatCode="0.00000"/>
    </dxf>
    <dxf>
      <fill>
        <patternFill patternType="none">
          <bgColor auto="1"/>
        </patternFill>
      </fill>
    </dxf>
    <dxf>
      <fill>
        <patternFill patternType="none">
          <bgColor auto="1"/>
        </patternFill>
      </fill>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numFmt numFmtId="164" formatCode="0.00000"/>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numFmt numFmtId="164" formatCode="0.00000"/>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numFmt numFmtId="164" formatCode="0.00000"/>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numFmt numFmtId="164" formatCode="0.00000"/>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00B050"/>
        </patternFill>
      </fill>
    </dxf>
    <dxf>
      <fill>
        <patternFill patternType="solid">
          <bgColor rgb="FF00B050"/>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00B050"/>
        </patternFill>
      </fill>
    </dxf>
    <dxf>
      <fill>
        <patternFill patternType="solid">
          <bgColor rgb="FF00B050"/>
        </patternFill>
      </fill>
    </dxf>
    <dxf>
      <numFmt numFmtId="164" formatCode="0.00000"/>
    </dxf>
    <dxf>
      <numFmt numFmtId="164" formatCode="0.00000"/>
    </dxf>
    <dxf>
      <numFmt numFmtId="164" formatCode="0.00000"/>
    </dxf>
    <dxf>
      <numFmt numFmtId="164" formatCode="0.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pivotCacheDefinition" Target="pivotCache/pivotCacheDefinition5.xml"/><Relationship Id="rId26" Type="http://schemas.microsoft.com/office/2007/relationships/slicerCache" Target="slicerCaches/slicerCache7.xml"/><Relationship Id="rId39" Type="http://schemas.openxmlformats.org/officeDocument/2006/relationships/sharedStrings" Target="sharedStrings.xml"/><Relationship Id="rId21" Type="http://schemas.microsoft.com/office/2007/relationships/slicerCache" Target="slicerCaches/slicerCache2.xml"/><Relationship Id="rId34" Type="http://schemas.microsoft.com/office/2007/relationships/slicerCache" Target="slicerCaches/slicerCache1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1.xml"/><Relationship Id="rId29" Type="http://schemas.microsoft.com/office/2007/relationships/slicerCache" Target="slicerCaches/slicerCache10.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7/relationships/slicerCache" Target="slicerCaches/slicerCache13.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4.xml"/><Relationship Id="rId28" Type="http://schemas.microsoft.com/office/2007/relationships/slicerCache" Target="slicerCaches/slicerCache9.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6.xml"/><Relationship Id="rId31" Type="http://schemas.microsoft.com/office/2007/relationships/slicerCache" Target="slicerCaches/slicerCache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microsoft.com/office/2007/relationships/slicerCache" Target="slicerCaches/slicerCache1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chartsheet" Target="chartsheets/sheet1.xml"/><Relationship Id="rId17" Type="http://schemas.openxmlformats.org/officeDocument/2006/relationships/pivotCacheDefinition" Target="pivotCache/pivotCacheDefinition4.xml"/><Relationship Id="rId25" Type="http://schemas.microsoft.com/office/2007/relationships/slicerCache" Target="slicerCaches/slicerCache6.xml"/><Relationship Id="rId33" Type="http://schemas.microsoft.com/office/2007/relationships/slicerCache" Target="slicerCaches/slicerCache14.xml"/><Relationship Id="rId38"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MSE!$A$2:$A$3</c:f>
              <c:strCache>
                <c:ptCount val="1"/>
                <c:pt idx="0">
                  <c:v>0</c:v>
                </c:pt>
              </c:strCache>
            </c:strRef>
          </c:cat>
          <c:val>
            <c:numRef>
              <c:f>MSE!$B$2:$B$3</c:f>
              <c:numCache>
                <c:formatCode>0.00000</c:formatCode>
                <c:ptCount val="1"/>
                <c:pt idx="0">
                  <c:v>3.56142036616802E-3</c:v>
                </c:pt>
              </c:numCache>
            </c:numRef>
          </c:val>
          <c:smooth val="0"/>
        </c:ser>
        <c:dLbls>
          <c:showLegendKey val="0"/>
          <c:showVal val="0"/>
          <c:showCatName val="0"/>
          <c:showSerName val="0"/>
          <c:showPercent val="0"/>
          <c:showBubbleSize val="0"/>
        </c:dLbls>
        <c:smooth val="0"/>
        <c:axId val="-1725431600"/>
        <c:axId val="-1725429968"/>
      </c:lineChart>
      <c:catAx>
        <c:axId val="-1725431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429968"/>
        <c:crosses val="autoZero"/>
        <c:auto val="1"/>
        <c:lblAlgn val="ctr"/>
        <c:lblOffset val="100"/>
        <c:noMultiLvlLbl val="0"/>
      </c:catAx>
      <c:valAx>
        <c:axId val="-172542996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431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725429424"/>
        <c:axId val="-1725428336"/>
      </c:lineChart>
      <c:catAx>
        <c:axId val="-172542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428336"/>
        <c:crosses val="autoZero"/>
        <c:auto val="1"/>
        <c:lblAlgn val="ctr"/>
        <c:lblOffset val="100"/>
        <c:noMultiLvlLbl val="0"/>
      </c:catAx>
      <c:valAx>
        <c:axId val="-17254283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429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552956272"/>
        <c:axId val="-155296280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552960624"/>
        <c:axId val="-1552954640"/>
      </c:lineChart>
      <c:catAx>
        <c:axId val="-15529562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962800"/>
        <c:crosses val="autoZero"/>
        <c:auto val="1"/>
        <c:lblAlgn val="ctr"/>
        <c:lblOffset val="100"/>
        <c:noMultiLvlLbl val="1"/>
      </c:catAx>
      <c:valAx>
        <c:axId val="-15529628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956272"/>
        <c:crosses val="autoZero"/>
        <c:crossBetween val="between"/>
      </c:valAx>
      <c:valAx>
        <c:axId val="-15529546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960624"/>
        <c:crosses val="max"/>
        <c:crossBetween val="between"/>
      </c:valAx>
      <c:catAx>
        <c:axId val="-1552960624"/>
        <c:scaling>
          <c:orientation val="minMax"/>
        </c:scaling>
        <c:delete val="1"/>
        <c:axPos val="b"/>
        <c:numFmt formatCode="General" sourceLinked="1"/>
        <c:majorTickMark val="out"/>
        <c:minorTickMark val="none"/>
        <c:tickLblPos val="nextTo"/>
        <c:crossAx val="-15529546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552964976"/>
        <c:axId val="-1552960080"/>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552958992"/>
        <c:axId val="-1552959536"/>
      </c:lineChart>
      <c:catAx>
        <c:axId val="-155296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960080"/>
        <c:crosses val="autoZero"/>
        <c:auto val="1"/>
        <c:lblAlgn val="ctr"/>
        <c:lblOffset val="100"/>
        <c:noMultiLvlLbl val="1"/>
      </c:catAx>
      <c:valAx>
        <c:axId val="-15529600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964976"/>
        <c:crosses val="autoZero"/>
        <c:crossBetween val="between"/>
      </c:valAx>
      <c:valAx>
        <c:axId val="-15529595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958992"/>
        <c:crosses val="max"/>
        <c:crossBetween val="between"/>
      </c:valAx>
      <c:catAx>
        <c:axId val="-1552958992"/>
        <c:scaling>
          <c:orientation val="minMax"/>
        </c:scaling>
        <c:delete val="1"/>
        <c:axPos val="b"/>
        <c:numFmt formatCode="General" sourceLinked="1"/>
        <c:majorTickMark val="out"/>
        <c:minorTickMark val="none"/>
        <c:tickLblPos val="nextTo"/>
        <c:crossAx val="-15529595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ln w="28575" cap="rnd">
            <a:solidFill>
              <a:schemeClr val="accent1"/>
            </a:solidFill>
            <a:round/>
          </a:ln>
          <a:effectLst/>
        </c:spPr>
        <c:marker>
          <c:spPr>
            <a:solidFill>
              <a:schemeClr val="accent1"/>
            </a:solidFill>
            <a:ln w="9525">
              <a:solidFill>
                <a:schemeClr val="accent1"/>
              </a:solidFill>
            </a:ln>
            <a:effectLst/>
          </c:spPr>
        </c:marker>
      </c:pivotFmt>
      <c:pivotFmt>
        <c:idx val="1"/>
        <c:spPr>
          <a:ln w="28575" cap="rnd">
            <a:solidFill>
              <a:schemeClr val="accent1"/>
            </a:solidFill>
            <a:round/>
          </a:ln>
          <a:effectLst/>
        </c:spPr>
        <c:marker>
          <c:spPr>
            <a:solidFill>
              <a:schemeClr val="accent1"/>
            </a:solidFill>
            <a:ln w="9525">
              <a:solidFill>
                <a:schemeClr val="accent1"/>
              </a:solidFill>
            </a:ln>
            <a:effectLst/>
          </c:spPr>
        </c:marker>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pPr>
            <a:solidFill>
              <a:schemeClr val="accent1"/>
            </a:solidFill>
            <a:ln w="9525">
              <a:solidFill>
                <a:schemeClr val="accent1"/>
              </a:solidFill>
            </a:ln>
            <a:effectLst/>
          </c:spPr>
        </c:marker>
      </c:pivotFmt>
      <c:pivotFmt>
        <c:idx val="4"/>
        <c:spPr>
          <a:ln w="28575" cap="rnd">
            <a:solidFill>
              <a:schemeClr val="accent1"/>
            </a:solidFill>
            <a:round/>
          </a:ln>
          <a:effectLst/>
        </c:spPr>
        <c:marker>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TradeError!$B$1</c:f>
              <c:strCache>
                <c:ptCount val="1"/>
                <c:pt idx="0">
                  <c:v>Average of ERRH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TradeError!$A$2:$A$82</c:f>
              <c:strCache>
                <c:ptCount val="80"/>
                <c:pt idx="0">
                  <c:v>2</c:v>
                </c:pt>
                <c:pt idx="1">
                  <c:v>4</c:v>
                </c:pt>
                <c:pt idx="2">
                  <c:v>6</c:v>
                </c:pt>
                <c:pt idx="3">
                  <c:v>8</c:v>
                </c:pt>
                <c:pt idx="4">
                  <c:v>10</c:v>
                </c:pt>
                <c:pt idx="5">
                  <c:v>12</c:v>
                </c:pt>
                <c:pt idx="6">
                  <c:v>14</c:v>
                </c:pt>
                <c:pt idx="7">
                  <c:v>16</c:v>
                </c:pt>
                <c:pt idx="8">
                  <c:v>18</c:v>
                </c:pt>
                <c:pt idx="9">
                  <c:v>20</c:v>
                </c:pt>
                <c:pt idx="10">
                  <c:v>22</c:v>
                </c:pt>
                <c:pt idx="11">
                  <c:v>24</c:v>
                </c:pt>
                <c:pt idx="12">
                  <c:v>26</c:v>
                </c:pt>
                <c:pt idx="13">
                  <c:v>28</c:v>
                </c:pt>
                <c:pt idx="14">
                  <c:v>30</c:v>
                </c:pt>
                <c:pt idx="15">
                  <c:v>32</c:v>
                </c:pt>
                <c:pt idx="16">
                  <c:v>34</c:v>
                </c:pt>
                <c:pt idx="17">
                  <c:v>36</c:v>
                </c:pt>
                <c:pt idx="18">
                  <c:v>38</c:v>
                </c:pt>
                <c:pt idx="19">
                  <c:v>40</c:v>
                </c:pt>
                <c:pt idx="20">
                  <c:v>42</c:v>
                </c:pt>
                <c:pt idx="21">
                  <c:v>44</c:v>
                </c:pt>
                <c:pt idx="22">
                  <c:v>46</c:v>
                </c:pt>
                <c:pt idx="23">
                  <c:v>48</c:v>
                </c:pt>
                <c:pt idx="24">
                  <c:v>50</c:v>
                </c:pt>
                <c:pt idx="25">
                  <c:v>52</c:v>
                </c:pt>
                <c:pt idx="26">
                  <c:v>54</c:v>
                </c:pt>
                <c:pt idx="27">
                  <c:v>56</c:v>
                </c:pt>
                <c:pt idx="28">
                  <c:v>58</c:v>
                </c:pt>
                <c:pt idx="29">
                  <c:v>60</c:v>
                </c:pt>
                <c:pt idx="30">
                  <c:v>62</c:v>
                </c:pt>
                <c:pt idx="31">
                  <c:v>64</c:v>
                </c:pt>
                <c:pt idx="32">
                  <c:v>66</c:v>
                </c:pt>
                <c:pt idx="33">
                  <c:v>68</c:v>
                </c:pt>
                <c:pt idx="34">
                  <c:v>70</c:v>
                </c:pt>
                <c:pt idx="35">
                  <c:v>72</c:v>
                </c:pt>
                <c:pt idx="36">
                  <c:v>74</c:v>
                </c:pt>
                <c:pt idx="37">
                  <c:v>76</c:v>
                </c:pt>
                <c:pt idx="38">
                  <c:v>78</c:v>
                </c:pt>
                <c:pt idx="39">
                  <c:v>80</c:v>
                </c:pt>
                <c:pt idx="40">
                  <c:v>82</c:v>
                </c:pt>
                <c:pt idx="41">
                  <c:v>84</c:v>
                </c:pt>
                <c:pt idx="42">
                  <c:v>86</c:v>
                </c:pt>
                <c:pt idx="43">
                  <c:v>88</c:v>
                </c:pt>
                <c:pt idx="44">
                  <c:v>90</c:v>
                </c:pt>
                <c:pt idx="45">
                  <c:v>92</c:v>
                </c:pt>
                <c:pt idx="46">
                  <c:v>94</c:v>
                </c:pt>
                <c:pt idx="47">
                  <c:v>96</c:v>
                </c:pt>
                <c:pt idx="48">
                  <c:v>98</c:v>
                </c:pt>
                <c:pt idx="49">
                  <c:v>100</c:v>
                </c:pt>
                <c:pt idx="50">
                  <c:v>102</c:v>
                </c:pt>
                <c:pt idx="51">
                  <c:v>104</c:v>
                </c:pt>
                <c:pt idx="52">
                  <c:v>106</c:v>
                </c:pt>
                <c:pt idx="53">
                  <c:v>108</c:v>
                </c:pt>
                <c:pt idx="54">
                  <c:v>110</c:v>
                </c:pt>
                <c:pt idx="55">
                  <c:v>112</c:v>
                </c:pt>
                <c:pt idx="56">
                  <c:v>114</c:v>
                </c:pt>
                <c:pt idx="57">
                  <c:v>116</c:v>
                </c:pt>
                <c:pt idx="58">
                  <c:v>118</c:v>
                </c:pt>
                <c:pt idx="59">
                  <c:v>120</c:v>
                </c:pt>
                <c:pt idx="60">
                  <c:v>122</c:v>
                </c:pt>
                <c:pt idx="61">
                  <c:v>124</c:v>
                </c:pt>
                <c:pt idx="62">
                  <c:v>126</c:v>
                </c:pt>
                <c:pt idx="63">
                  <c:v>128</c:v>
                </c:pt>
                <c:pt idx="64">
                  <c:v>130</c:v>
                </c:pt>
                <c:pt idx="65">
                  <c:v>132</c:v>
                </c:pt>
                <c:pt idx="66">
                  <c:v>134</c:v>
                </c:pt>
                <c:pt idx="67">
                  <c:v>136</c:v>
                </c:pt>
                <c:pt idx="68">
                  <c:v>138</c:v>
                </c:pt>
                <c:pt idx="69">
                  <c:v>140</c:v>
                </c:pt>
                <c:pt idx="70">
                  <c:v>142</c:v>
                </c:pt>
                <c:pt idx="71">
                  <c:v>144</c:v>
                </c:pt>
                <c:pt idx="72">
                  <c:v>146</c:v>
                </c:pt>
                <c:pt idx="73">
                  <c:v>148</c:v>
                </c:pt>
                <c:pt idx="74">
                  <c:v>150</c:v>
                </c:pt>
                <c:pt idx="75">
                  <c:v>152</c:v>
                </c:pt>
                <c:pt idx="76">
                  <c:v>154</c:v>
                </c:pt>
                <c:pt idx="77">
                  <c:v>156</c:v>
                </c:pt>
                <c:pt idx="78">
                  <c:v>158</c:v>
                </c:pt>
                <c:pt idx="79">
                  <c:v>160</c:v>
                </c:pt>
              </c:strCache>
            </c:strRef>
          </c:cat>
          <c:val>
            <c:numRef>
              <c:f>TradeError!$B$2:$B$82</c:f>
              <c:numCache>
                <c:formatCode>0.0000</c:formatCode>
                <c:ptCount val="80"/>
                <c:pt idx="0">
                  <c:v>6.8110000000000002E-3</c:v>
                </c:pt>
                <c:pt idx="1">
                  <c:v>2.1800000000000001E-4</c:v>
                </c:pt>
                <c:pt idx="2">
                  <c:v>1.92E-3</c:v>
                </c:pt>
                <c:pt idx="3">
                  <c:v>1.9620000000000002E-3</c:v>
                </c:pt>
                <c:pt idx="4">
                  <c:v>1.9980000000000002E-3</c:v>
                </c:pt>
                <c:pt idx="5">
                  <c:v>1.828E-3</c:v>
                </c:pt>
                <c:pt idx="6">
                  <c:v>1.45E-4</c:v>
                </c:pt>
                <c:pt idx="7">
                  <c:v>1.0510000000000001E-3</c:v>
                </c:pt>
                <c:pt idx="8">
                  <c:v>1.8090000000000001E-3</c:v>
                </c:pt>
                <c:pt idx="9">
                  <c:v>1.82E-3</c:v>
                </c:pt>
                <c:pt idx="10">
                  <c:v>1.8220000000000001E-3</c:v>
                </c:pt>
                <c:pt idx="11">
                  <c:v>1.7949999999999999E-3</c:v>
                </c:pt>
                <c:pt idx="12">
                  <c:v>1.0319999999999999E-3</c:v>
                </c:pt>
                <c:pt idx="13">
                  <c:v>2.7230000000000002E-3</c:v>
                </c:pt>
                <c:pt idx="14">
                  <c:v>2.72E-4</c:v>
                </c:pt>
                <c:pt idx="15">
                  <c:v>9.7900000000000005E-4</c:v>
                </c:pt>
                <c:pt idx="16">
                  <c:v>1.377E-3</c:v>
                </c:pt>
                <c:pt idx="17">
                  <c:v>1.353E-3</c:v>
                </c:pt>
                <c:pt idx="18">
                  <c:v>1.25E-3</c:v>
                </c:pt>
                <c:pt idx="19">
                  <c:v>1.2440000000000001E-3</c:v>
                </c:pt>
                <c:pt idx="20">
                  <c:v>1.2589999999999999E-3</c:v>
                </c:pt>
                <c:pt idx="21">
                  <c:v>1.325E-3</c:v>
                </c:pt>
                <c:pt idx="22">
                  <c:v>1.3600000000000001E-3</c:v>
                </c:pt>
                <c:pt idx="23">
                  <c:v>1.181E-3</c:v>
                </c:pt>
                <c:pt idx="24">
                  <c:v>1.227E-3</c:v>
                </c:pt>
                <c:pt idx="25">
                  <c:v>1.286E-3</c:v>
                </c:pt>
                <c:pt idx="26">
                  <c:v>1.2390000000000001E-3</c:v>
                </c:pt>
                <c:pt idx="27">
                  <c:v>7.6900000000000004E-4</c:v>
                </c:pt>
                <c:pt idx="28">
                  <c:v>1.2409999999999999E-3</c:v>
                </c:pt>
                <c:pt idx="29">
                  <c:v>4.1399999999999998E-4</c:v>
                </c:pt>
                <c:pt idx="30">
                  <c:v>1.2520000000000001E-3</c:v>
                </c:pt>
                <c:pt idx="31">
                  <c:v>1.217E-3</c:v>
                </c:pt>
                <c:pt idx="32">
                  <c:v>1.2650000000000001E-3</c:v>
                </c:pt>
                <c:pt idx="33">
                  <c:v>8.2200000000000003E-4</c:v>
                </c:pt>
                <c:pt idx="34">
                  <c:v>9.4200000000000002E-4</c:v>
                </c:pt>
                <c:pt idx="35">
                  <c:v>1.0480000000000001E-3</c:v>
                </c:pt>
                <c:pt idx="36">
                  <c:v>8.5099999999999998E-4</c:v>
                </c:pt>
                <c:pt idx="37">
                  <c:v>8.6300000000000005E-4</c:v>
                </c:pt>
                <c:pt idx="38">
                  <c:v>8.6899999999999998E-4</c:v>
                </c:pt>
                <c:pt idx="39">
                  <c:v>1.3879999999999999E-3</c:v>
                </c:pt>
                <c:pt idx="40">
                  <c:v>8.2600000000000002E-4</c:v>
                </c:pt>
                <c:pt idx="41">
                  <c:v>8.5899999999999995E-4</c:v>
                </c:pt>
                <c:pt idx="42">
                  <c:v>9.3800000000000003E-4</c:v>
                </c:pt>
                <c:pt idx="43">
                  <c:v>8.2799999999999996E-4</c:v>
                </c:pt>
                <c:pt idx="44">
                  <c:v>8.1700000000000002E-4</c:v>
                </c:pt>
                <c:pt idx="45">
                  <c:v>8.8400000000000002E-4</c:v>
                </c:pt>
                <c:pt idx="46">
                  <c:v>8.4099999999999995E-4</c:v>
                </c:pt>
                <c:pt idx="47">
                  <c:v>8.6200000000000003E-4</c:v>
                </c:pt>
                <c:pt idx="48">
                  <c:v>8.61E-4</c:v>
                </c:pt>
                <c:pt idx="49">
                  <c:v>8.7500000000000002E-4</c:v>
                </c:pt>
                <c:pt idx="50">
                  <c:v>8.4099999999999995E-4</c:v>
                </c:pt>
                <c:pt idx="51">
                  <c:v>9.5100000000000002E-4</c:v>
                </c:pt>
                <c:pt idx="52">
                  <c:v>8.0699999999999999E-4</c:v>
                </c:pt>
                <c:pt idx="53">
                  <c:v>8.9599999999999999E-4</c:v>
                </c:pt>
                <c:pt idx="54">
                  <c:v>1.0009999999999999E-3</c:v>
                </c:pt>
                <c:pt idx="55">
                  <c:v>8.9700000000000001E-4</c:v>
                </c:pt>
                <c:pt idx="56">
                  <c:v>8.4800000000000001E-4</c:v>
                </c:pt>
                <c:pt idx="57">
                  <c:v>8.1999999999999998E-4</c:v>
                </c:pt>
                <c:pt idx="58">
                  <c:v>7.5500000000000003E-4</c:v>
                </c:pt>
                <c:pt idx="59">
                  <c:v>7.8399999999999997E-4</c:v>
                </c:pt>
                <c:pt idx="60">
                  <c:v>1.106E-3</c:v>
                </c:pt>
                <c:pt idx="61">
                  <c:v>9.0499999999999999E-4</c:v>
                </c:pt>
                <c:pt idx="62">
                  <c:v>8.7100000000000003E-4</c:v>
                </c:pt>
                <c:pt idx="63">
                  <c:v>1.0560000000000001E-3</c:v>
                </c:pt>
                <c:pt idx="64">
                  <c:v>8.8400000000000002E-4</c:v>
                </c:pt>
                <c:pt idx="65">
                  <c:v>9.3400000000000004E-4</c:v>
                </c:pt>
                <c:pt idx="66">
                  <c:v>9.1699999999999995E-4</c:v>
                </c:pt>
                <c:pt idx="67">
                  <c:v>8.7399999999999999E-4</c:v>
                </c:pt>
                <c:pt idx="68">
                  <c:v>8.6600000000000002E-4</c:v>
                </c:pt>
                <c:pt idx="69">
                  <c:v>9.6000000000000002E-4</c:v>
                </c:pt>
                <c:pt idx="70">
                  <c:v>1.0369999999999999E-3</c:v>
                </c:pt>
                <c:pt idx="71">
                  <c:v>9.6199999999999996E-4</c:v>
                </c:pt>
                <c:pt idx="72">
                  <c:v>1.6019999999999999E-3</c:v>
                </c:pt>
                <c:pt idx="73">
                  <c:v>8.7299999999999997E-4</c:v>
                </c:pt>
                <c:pt idx="74">
                  <c:v>8.8000000000000003E-4</c:v>
                </c:pt>
                <c:pt idx="75">
                  <c:v>8.5099999999999998E-4</c:v>
                </c:pt>
                <c:pt idx="76">
                  <c:v>8.9099999999999997E-4</c:v>
                </c:pt>
                <c:pt idx="77">
                  <c:v>8.8500000000000004E-4</c:v>
                </c:pt>
                <c:pt idx="78">
                  <c:v>8.1599999999999999E-4</c:v>
                </c:pt>
                <c:pt idx="79">
                  <c:v>9.1699999999999995E-4</c:v>
                </c:pt>
              </c:numCache>
            </c:numRef>
          </c:val>
          <c:smooth val="0"/>
        </c:ser>
        <c:ser>
          <c:idx val="1"/>
          <c:order val="1"/>
          <c:tx>
            <c:strRef>
              <c:f>TradeError!$C$1</c:f>
              <c:strCache>
                <c:ptCount val="1"/>
                <c:pt idx="0">
                  <c:v>Average of ERRL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TradeError!$A$2:$A$82</c:f>
              <c:strCache>
                <c:ptCount val="80"/>
                <c:pt idx="0">
                  <c:v>2</c:v>
                </c:pt>
                <c:pt idx="1">
                  <c:v>4</c:v>
                </c:pt>
                <c:pt idx="2">
                  <c:v>6</c:v>
                </c:pt>
                <c:pt idx="3">
                  <c:v>8</c:v>
                </c:pt>
                <c:pt idx="4">
                  <c:v>10</c:v>
                </c:pt>
                <c:pt idx="5">
                  <c:v>12</c:v>
                </c:pt>
                <c:pt idx="6">
                  <c:v>14</c:v>
                </c:pt>
                <c:pt idx="7">
                  <c:v>16</c:v>
                </c:pt>
                <c:pt idx="8">
                  <c:v>18</c:v>
                </c:pt>
                <c:pt idx="9">
                  <c:v>20</c:v>
                </c:pt>
                <c:pt idx="10">
                  <c:v>22</c:v>
                </c:pt>
                <c:pt idx="11">
                  <c:v>24</c:v>
                </c:pt>
                <c:pt idx="12">
                  <c:v>26</c:v>
                </c:pt>
                <c:pt idx="13">
                  <c:v>28</c:v>
                </c:pt>
                <c:pt idx="14">
                  <c:v>30</c:v>
                </c:pt>
                <c:pt idx="15">
                  <c:v>32</c:v>
                </c:pt>
                <c:pt idx="16">
                  <c:v>34</c:v>
                </c:pt>
                <c:pt idx="17">
                  <c:v>36</c:v>
                </c:pt>
                <c:pt idx="18">
                  <c:v>38</c:v>
                </c:pt>
                <c:pt idx="19">
                  <c:v>40</c:v>
                </c:pt>
                <c:pt idx="20">
                  <c:v>42</c:v>
                </c:pt>
                <c:pt idx="21">
                  <c:v>44</c:v>
                </c:pt>
                <c:pt idx="22">
                  <c:v>46</c:v>
                </c:pt>
                <c:pt idx="23">
                  <c:v>48</c:v>
                </c:pt>
                <c:pt idx="24">
                  <c:v>50</c:v>
                </c:pt>
                <c:pt idx="25">
                  <c:v>52</c:v>
                </c:pt>
                <c:pt idx="26">
                  <c:v>54</c:v>
                </c:pt>
                <c:pt idx="27">
                  <c:v>56</c:v>
                </c:pt>
                <c:pt idx="28">
                  <c:v>58</c:v>
                </c:pt>
                <c:pt idx="29">
                  <c:v>60</c:v>
                </c:pt>
                <c:pt idx="30">
                  <c:v>62</c:v>
                </c:pt>
                <c:pt idx="31">
                  <c:v>64</c:v>
                </c:pt>
                <c:pt idx="32">
                  <c:v>66</c:v>
                </c:pt>
                <c:pt idx="33">
                  <c:v>68</c:v>
                </c:pt>
                <c:pt idx="34">
                  <c:v>70</c:v>
                </c:pt>
                <c:pt idx="35">
                  <c:v>72</c:v>
                </c:pt>
                <c:pt idx="36">
                  <c:v>74</c:v>
                </c:pt>
                <c:pt idx="37">
                  <c:v>76</c:v>
                </c:pt>
                <c:pt idx="38">
                  <c:v>78</c:v>
                </c:pt>
                <c:pt idx="39">
                  <c:v>80</c:v>
                </c:pt>
                <c:pt idx="40">
                  <c:v>82</c:v>
                </c:pt>
                <c:pt idx="41">
                  <c:v>84</c:v>
                </c:pt>
                <c:pt idx="42">
                  <c:v>86</c:v>
                </c:pt>
                <c:pt idx="43">
                  <c:v>88</c:v>
                </c:pt>
                <c:pt idx="44">
                  <c:v>90</c:v>
                </c:pt>
                <c:pt idx="45">
                  <c:v>92</c:v>
                </c:pt>
                <c:pt idx="46">
                  <c:v>94</c:v>
                </c:pt>
                <c:pt idx="47">
                  <c:v>96</c:v>
                </c:pt>
                <c:pt idx="48">
                  <c:v>98</c:v>
                </c:pt>
                <c:pt idx="49">
                  <c:v>100</c:v>
                </c:pt>
                <c:pt idx="50">
                  <c:v>102</c:v>
                </c:pt>
                <c:pt idx="51">
                  <c:v>104</c:v>
                </c:pt>
                <c:pt idx="52">
                  <c:v>106</c:v>
                </c:pt>
                <c:pt idx="53">
                  <c:v>108</c:v>
                </c:pt>
                <c:pt idx="54">
                  <c:v>110</c:v>
                </c:pt>
                <c:pt idx="55">
                  <c:v>112</c:v>
                </c:pt>
                <c:pt idx="56">
                  <c:v>114</c:v>
                </c:pt>
                <c:pt idx="57">
                  <c:v>116</c:v>
                </c:pt>
                <c:pt idx="58">
                  <c:v>118</c:v>
                </c:pt>
                <c:pt idx="59">
                  <c:v>120</c:v>
                </c:pt>
                <c:pt idx="60">
                  <c:v>122</c:v>
                </c:pt>
                <c:pt idx="61">
                  <c:v>124</c:v>
                </c:pt>
                <c:pt idx="62">
                  <c:v>126</c:v>
                </c:pt>
                <c:pt idx="63">
                  <c:v>128</c:v>
                </c:pt>
                <c:pt idx="64">
                  <c:v>130</c:v>
                </c:pt>
                <c:pt idx="65">
                  <c:v>132</c:v>
                </c:pt>
                <c:pt idx="66">
                  <c:v>134</c:v>
                </c:pt>
                <c:pt idx="67">
                  <c:v>136</c:v>
                </c:pt>
                <c:pt idx="68">
                  <c:v>138</c:v>
                </c:pt>
                <c:pt idx="69">
                  <c:v>140</c:v>
                </c:pt>
                <c:pt idx="70">
                  <c:v>142</c:v>
                </c:pt>
                <c:pt idx="71">
                  <c:v>144</c:v>
                </c:pt>
                <c:pt idx="72">
                  <c:v>146</c:v>
                </c:pt>
                <c:pt idx="73">
                  <c:v>148</c:v>
                </c:pt>
                <c:pt idx="74">
                  <c:v>150</c:v>
                </c:pt>
                <c:pt idx="75">
                  <c:v>152</c:v>
                </c:pt>
                <c:pt idx="76">
                  <c:v>154</c:v>
                </c:pt>
                <c:pt idx="77">
                  <c:v>156</c:v>
                </c:pt>
                <c:pt idx="78">
                  <c:v>158</c:v>
                </c:pt>
                <c:pt idx="79">
                  <c:v>160</c:v>
                </c:pt>
              </c:strCache>
            </c:strRef>
          </c:cat>
          <c:val>
            <c:numRef>
              <c:f>TradeError!$C$2:$C$82</c:f>
              <c:numCache>
                <c:formatCode>0.0000</c:formatCode>
                <c:ptCount val="80"/>
                <c:pt idx="0">
                  <c:v>7.1240000000000001E-3</c:v>
                </c:pt>
                <c:pt idx="1">
                  <c:v>6.9200000000000002E-4</c:v>
                </c:pt>
                <c:pt idx="2">
                  <c:v>5.8299999999999997E-4</c:v>
                </c:pt>
                <c:pt idx="3">
                  <c:v>6.2200000000000005E-4</c:v>
                </c:pt>
                <c:pt idx="4">
                  <c:v>6.6600000000000003E-4</c:v>
                </c:pt>
                <c:pt idx="5">
                  <c:v>7.5500000000000003E-4</c:v>
                </c:pt>
                <c:pt idx="6">
                  <c:v>2.5999999999999998E-5</c:v>
                </c:pt>
                <c:pt idx="7">
                  <c:v>8.92E-4</c:v>
                </c:pt>
                <c:pt idx="8">
                  <c:v>6.7299999999999999E-4</c:v>
                </c:pt>
                <c:pt idx="9">
                  <c:v>6.3400000000000001E-4</c:v>
                </c:pt>
                <c:pt idx="10">
                  <c:v>6.8999999999999997E-4</c:v>
                </c:pt>
                <c:pt idx="11">
                  <c:v>6.5200000000000002E-4</c:v>
                </c:pt>
                <c:pt idx="12">
                  <c:v>4.7899999999999999E-4</c:v>
                </c:pt>
                <c:pt idx="13">
                  <c:v>1.6540000000000001E-3</c:v>
                </c:pt>
                <c:pt idx="14">
                  <c:v>2.1840000000000002E-3</c:v>
                </c:pt>
                <c:pt idx="15">
                  <c:v>2.4600000000000002E-4</c:v>
                </c:pt>
                <c:pt idx="16">
                  <c:v>4.06E-4</c:v>
                </c:pt>
                <c:pt idx="17">
                  <c:v>4.6200000000000001E-4</c:v>
                </c:pt>
                <c:pt idx="18">
                  <c:v>3.28E-4</c:v>
                </c:pt>
                <c:pt idx="19">
                  <c:v>3.9100000000000002E-4</c:v>
                </c:pt>
                <c:pt idx="20">
                  <c:v>3.57E-4</c:v>
                </c:pt>
                <c:pt idx="21">
                  <c:v>4.3199999999999998E-4</c:v>
                </c:pt>
                <c:pt idx="22">
                  <c:v>4.6099999999999998E-4</c:v>
                </c:pt>
                <c:pt idx="23">
                  <c:v>3.1199999999999999E-4</c:v>
                </c:pt>
                <c:pt idx="24">
                  <c:v>3.3300000000000002E-4</c:v>
                </c:pt>
                <c:pt idx="25">
                  <c:v>3.9500000000000001E-4</c:v>
                </c:pt>
                <c:pt idx="26">
                  <c:v>4.35E-4</c:v>
                </c:pt>
                <c:pt idx="27">
                  <c:v>9.2400000000000002E-4</c:v>
                </c:pt>
                <c:pt idx="28">
                  <c:v>3.8299999999999999E-4</c:v>
                </c:pt>
                <c:pt idx="29">
                  <c:v>1.15E-3</c:v>
                </c:pt>
                <c:pt idx="30">
                  <c:v>3.6900000000000002E-4</c:v>
                </c:pt>
                <c:pt idx="31">
                  <c:v>4.06E-4</c:v>
                </c:pt>
                <c:pt idx="32">
                  <c:v>4.06E-4</c:v>
                </c:pt>
                <c:pt idx="33">
                  <c:v>3.1199999999999999E-4</c:v>
                </c:pt>
                <c:pt idx="34">
                  <c:v>4.5899999999999999E-4</c:v>
                </c:pt>
                <c:pt idx="35">
                  <c:v>5.2700000000000002E-4</c:v>
                </c:pt>
                <c:pt idx="36">
                  <c:v>3.8000000000000002E-4</c:v>
                </c:pt>
                <c:pt idx="37">
                  <c:v>4.0000000000000002E-4</c:v>
                </c:pt>
                <c:pt idx="38">
                  <c:v>4.1100000000000002E-4</c:v>
                </c:pt>
                <c:pt idx="39">
                  <c:v>1.024E-3</c:v>
                </c:pt>
                <c:pt idx="40">
                  <c:v>3.5799999999999997E-4</c:v>
                </c:pt>
                <c:pt idx="41">
                  <c:v>3.8099999999999999E-4</c:v>
                </c:pt>
                <c:pt idx="42">
                  <c:v>4.2099999999999999E-4</c:v>
                </c:pt>
                <c:pt idx="43">
                  <c:v>3.4699999999999998E-4</c:v>
                </c:pt>
                <c:pt idx="44">
                  <c:v>2.7700000000000001E-4</c:v>
                </c:pt>
                <c:pt idx="45">
                  <c:v>3.6200000000000002E-4</c:v>
                </c:pt>
                <c:pt idx="46">
                  <c:v>3.48E-4</c:v>
                </c:pt>
                <c:pt idx="47">
                  <c:v>3.8400000000000001E-4</c:v>
                </c:pt>
                <c:pt idx="48">
                  <c:v>3.8400000000000001E-4</c:v>
                </c:pt>
                <c:pt idx="49">
                  <c:v>3.79E-4</c:v>
                </c:pt>
                <c:pt idx="50">
                  <c:v>3.3100000000000002E-4</c:v>
                </c:pt>
                <c:pt idx="51">
                  <c:v>4.3300000000000001E-4</c:v>
                </c:pt>
                <c:pt idx="52">
                  <c:v>3.2499999999999999E-4</c:v>
                </c:pt>
                <c:pt idx="53">
                  <c:v>4.66E-4</c:v>
                </c:pt>
                <c:pt idx="54">
                  <c:v>6.2399999999999999E-4</c:v>
                </c:pt>
                <c:pt idx="55">
                  <c:v>3.8299999999999999E-4</c:v>
                </c:pt>
                <c:pt idx="56">
                  <c:v>3.6600000000000001E-4</c:v>
                </c:pt>
                <c:pt idx="57">
                  <c:v>3.3500000000000001E-4</c:v>
                </c:pt>
                <c:pt idx="58">
                  <c:v>2.7900000000000001E-4</c:v>
                </c:pt>
                <c:pt idx="59">
                  <c:v>6.3E-5</c:v>
                </c:pt>
                <c:pt idx="60">
                  <c:v>8.5099999999999998E-4</c:v>
                </c:pt>
                <c:pt idx="61">
                  <c:v>3.9199999999999999E-4</c:v>
                </c:pt>
                <c:pt idx="62">
                  <c:v>4.17E-4</c:v>
                </c:pt>
                <c:pt idx="63">
                  <c:v>1.9599999999999999E-4</c:v>
                </c:pt>
                <c:pt idx="64">
                  <c:v>3.8699999999999997E-4</c:v>
                </c:pt>
                <c:pt idx="65">
                  <c:v>4.0299999999999998E-4</c:v>
                </c:pt>
                <c:pt idx="66">
                  <c:v>4.2499999999999998E-4</c:v>
                </c:pt>
                <c:pt idx="67">
                  <c:v>4.08E-4</c:v>
                </c:pt>
                <c:pt idx="68">
                  <c:v>4.66E-4</c:v>
                </c:pt>
                <c:pt idx="69">
                  <c:v>4.7899999999999999E-4</c:v>
                </c:pt>
                <c:pt idx="70">
                  <c:v>5.3499999999999999E-4</c:v>
                </c:pt>
                <c:pt idx="71">
                  <c:v>5.0900000000000001E-4</c:v>
                </c:pt>
                <c:pt idx="72">
                  <c:v>7.1599999999999995E-4</c:v>
                </c:pt>
                <c:pt idx="73">
                  <c:v>4.7600000000000002E-4</c:v>
                </c:pt>
                <c:pt idx="74">
                  <c:v>3.9199999999999999E-4</c:v>
                </c:pt>
                <c:pt idx="75">
                  <c:v>3.8400000000000001E-4</c:v>
                </c:pt>
                <c:pt idx="76">
                  <c:v>4.0499999999999998E-4</c:v>
                </c:pt>
                <c:pt idx="77">
                  <c:v>4.57E-4</c:v>
                </c:pt>
                <c:pt idx="78">
                  <c:v>3.8400000000000001E-4</c:v>
                </c:pt>
                <c:pt idx="79">
                  <c:v>4.7899999999999999E-4</c:v>
                </c:pt>
              </c:numCache>
            </c:numRef>
          </c:val>
          <c:smooth val="0"/>
        </c:ser>
        <c:ser>
          <c:idx val="2"/>
          <c:order val="2"/>
          <c:tx>
            <c:strRef>
              <c:f>TradeError!$D$1</c:f>
              <c:strCache>
                <c:ptCount val="1"/>
                <c:pt idx="0">
                  <c:v>Average of ERRO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TradeError!$A$2:$A$82</c:f>
              <c:strCache>
                <c:ptCount val="80"/>
                <c:pt idx="0">
                  <c:v>2</c:v>
                </c:pt>
                <c:pt idx="1">
                  <c:v>4</c:v>
                </c:pt>
                <c:pt idx="2">
                  <c:v>6</c:v>
                </c:pt>
                <c:pt idx="3">
                  <c:v>8</c:v>
                </c:pt>
                <c:pt idx="4">
                  <c:v>10</c:v>
                </c:pt>
                <c:pt idx="5">
                  <c:v>12</c:v>
                </c:pt>
                <c:pt idx="6">
                  <c:v>14</c:v>
                </c:pt>
                <c:pt idx="7">
                  <c:v>16</c:v>
                </c:pt>
                <c:pt idx="8">
                  <c:v>18</c:v>
                </c:pt>
                <c:pt idx="9">
                  <c:v>20</c:v>
                </c:pt>
                <c:pt idx="10">
                  <c:v>22</c:v>
                </c:pt>
                <c:pt idx="11">
                  <c:v>24</c:v>
                </c:pt>
                <c:pt idx="12">
                  <c:v>26</c:v>
                </c:pt>
                <c:pt idx="13">
                  <c:v>28</c:v>
                </c:pt>
                <c:pt idx="14">
                  <c:v>30</c:v>
                </c:pt>
                <c:pt idx="15">
                  <c:v>32</c:v>
                </c:pt>
                <c:pt idx="16">
                  <c:v>34</c:v>
                </c:pt>
                <c:pt idx="17">
                  <c:v>36</c:v>
                </c:pt>
                <c:pt idx="18">
                  <c:v>38</c:v>
                </c:pt>
                <c:pt idx="19">
                  <c:v>40</c:v>
                </c:pt>
                <c:pt idx="20">
                  <c:v>42</c:v>
                </c:pt>
                <c:pt idx="21">
                  <c:v>44</c:v>
                </c:pt>
                <c:pt idx="22">
                  <c:v>46</c:v>
                </c:pt>
                <c:pt idx="23">
                  <c:v>48</c:v>
                </c:pt>
                <c:pt idx="24">
                  <c:v>50</c:v>
                </c:pt>
                <c:pt idx="25">
                  <c:v>52</c:v>
                </c:pt>
                <c:pt idx="26">
                  <c:v>54</c:v>
                </c:pt>
                <c:pt idx="27">
                  <c:v>56</c:v>
                </c:pt>
                <c:pt idx="28">
                  <c:v>58</c:v>
                </c:pt>
                <c:pt idx="29">
                  <c:v>60</c:v>
                </c:pt>
                <c:pt idx="30">
                  <c:v>62</c:v>
                </c:pt>
                <c:pt idx="31">
                  <c:v>64</c:v>
                </c:pt>
                <c:pt idx="32">
                  <c:v>66</c:v>
                </c:pt>
                <c:pt idx="33">
                  <c:v>68</c:v>
                </c:pt>
                <c:pt idx="34">
                  <c:v>70</c:v>
                </c:pt>
                <c:pt idx="35">
                  <c:v>72</c:v>
                </c:pt>
                <c:pt idx="36">
                  <c:v>74</c:v>
                </c:pt>
                <c:pt idx="37">
                  <c:v>76</c:v>
                </c:pt>
                <c:pt idx="38">
                  <c:v>78</c:v>
                </c:pt>
                <c:pt idx="39">
                  <c:v>80</c:v>
                </c:pt>
                <c:pt idx="40">
                  <c:v>82</c:v>
                </c:pt>
                <c:pt idx="41">
                  <c:v>84</c:v>
                </c:pt>
                <c:pt idx="42">
                  <c:v>86</c:v>
                </c:pt>
                <c:pt idx="43">
                  <c:v>88</c:v>
                </c:pt>
                <c:pt idx="44">
                  <c:v>90</c:v>
                </c:pt>
                <c:pt idx="45">
                  <c:v>92</c:v>
                </c:pt>
                <c:pt idx="46">
                  <c:v>94</c:v>
                </c:pt>
                <c:pt idx="47">
                  <c:v>96</c:v>
                </c:pt>
                <c:pt idx="48">
                  <c:v>98</c:v>
                </c:pt>
                <c:pt idx="49">
                  <c:v>100</c:v>
                </c:pt>
                <c:pt idx="50">
                  <c:v>102</c:v>
                </c:pt>
                <c:pt idx="51">
                  <c:v>104</c:v>
                </c:pt>
                <c:pt idx="52">
                  <c:v>106</c:v>
                </c:pt>
                <c:pt idx="53">
                  <c:v>108</c:v>
                </c:pt>
                <c:pt idx="54">
                  <c:v>110</c:v>
                </c:pt>
                <c:pt idx="55">
                  <c:v>112</c:v>
                </c:pt>
                <c:pt idx="56">
                  <c:v>114</c:v>
                </c:pt>
                <c:pt idx="57">
                  <c:v>116</c:v>
                </c:pt>
                <c:pt idx="58">
                  <c:v>118</c:v>
                </c:pt>
                <c:pt idx="59">
                  <c:v>120</c:v>
                </c:pt>
                <c:pt idx="60">
                  <c:v>122</c:v>
                </c:pt>
                <c:pt idx="61">
                  <c:v>124</c:v>
                </c:pt>
                <c:pt idx="62">
                  <c:v>126</c:v>
                </c:pt>
                <c:pt idx="63">
                  <c:v>128</c:v>
                </c:pt>
                <c:pt idx="64">
                  <c:v>130</c:v>
                </c:pt>
                <c:pt idx="65">
                  <c:v>132</c:v>
                </c:pt>
                <c:pt idx="66">
                  <c:v>134</c:v>
                </c:pt>
                <c:pt idx="67">
                  <c:v>136</c:v>
                </c:pt>
                <c:pt idx="68">
                  <c:v>138</c:v>
                </c:pt>
                <c:pt idx="69">
                  <c:v>140</c:v>
                </c:pt>
                <c:pt idx="70">
                  <c:v>142</c:v>
                </c:pt>
                <c:pt idx="71">
                  <c:v>144</c:v>
                </c:pt>
                <c:pt idx="72">
                  <c:v>146</c:v>
                </c:pt>
                <c:pt idx="73">
                  <c:v>148</c:v>
                </c:pt>
                <c:pt idx="74">
                  <c:v>150</c:v>
                </c:pt>
                <c:pt idx="75">
                  <c:v>152</c:v>
                </c:pt>
                <c:pt idx="76">
                  <c:v>154</c:v>
                </c:pt>
                <c:pt idx="77">
                  <c:v>156</c:v>
                </c:pt>
                <c:pt idx="78">
                  <c:v>158</c:v>
                </c:pt>
                <c:pt idx="79">
                  <c:v>160</c:v>
                </c:pt>
              </c:strCache>
            </c:strRef>
          </c:cat>
          <c:val>
            <c:numRef>
              <c:f>TradeError!$D$2:$D$82</c:f>
              <c:numCache>
                <c:formatCode>0.0000</c:formatCode>
                <c:ptCount val="80"/>
                <c:pt idx="0">
                  <c:v>7.234E-3</c:v>
                </c:pt>
                <c:pt idx="1">
                  <c:v>2.0690000000000001E-3</c:v>
                </c:pt>
                <c:pt idx="2">
                  <c:v>2.13E-4</c:v>
                </c:pt>
                <c:pt idx="3">
                  <c:v>1.44E-4</c:v>
                </c:pt>
                <c:pt idx="4">
                  <c:v>5.3000000000000001E-5</c:v>
                </c:pt>
                <c:pt idx="5">
                  <c:v>1.7100000000000001E-4</c:v>
                </c:pt>
                <c:pt idx="6">
                  <c:v>1.8630000000000001E-3</c:v>
                </c:pt>
                <c:pt idx="7">
                  <c:v>1.4139999999999999E-3</c:v>
                </c:pt>
                <c:pt idx="8">
                  <c:v>2.4000000000000001E-5</c:v>
                </c:pt>
                <c:pt idx="9">
                  <c:v>7.3999999999999996E-5</c:v>
                </c:pt>
                <c:pt idx="10">
                  <c:v>5.0000000000000004E-6</c:v>
                </c:pt>
                <c:pt idx="11">
                  <c:v>5.5000000000000002E-5</c:v>
                </c:pt>
                <c:pt idx="12">
                  <c:v>1.5300000000000001E-4</c:v>
                </c:pt>
                <c:pt idx="13">
                  <c:v>8.0400000000000003E-4</c:v>
                </c:pt>
                <c:pt idx="14">
                  <c:v>1.6260000000000001E-3</c:v>
                </c:pt>
                <c:pt idx="15">
                  <c:v>4.1E-5</c:v>
                </c:pt>
                <c:pt idx="16">
                  <c:v>1.18E-4</c:v>
                </c:pt>
                <c:pt idx="17">
                  <c:v>1.66E-4</c:v>
                </c:pt>
                <c:pt idx="18">
                  <c:v>7.1000000000000005E-5</c:v>
                </c:pt>
                <c:pt idx="19">
                  <c:v>7.2000000000000002E-5</c:v>
                </c:pt>
                <c:pt idx="20">
                  <c:v>5.0000000000000002E-5</c:v>
                </c:pt>
                <c:pt idx="21">
                  <c:v>2.3E-5</c:v>
                </c:pt>
                <c:pt idx="22">
                  <c:v>1.0900000000000001E-4</c:v>
                </c:pt>
                <c:pt idx="23">
                  <c:v>1.1900000000000001E-4</c:v>
                </c:pt>
                <c:pt idx="24">
                  <c:v>8.1000000000000004E-5</c:v>
                </c:pt>
                <c:pt idx="25">
                  <c:v>5.1E-5</c:v>
                </c:pt>
                <c:pt idx="26">
                  <c:v>5.71E-4</c:v>
                </c:pt>
                <c:pt idx="27">
                  <c:v>2.03E-4</c:v>
                </c:pt>
                <c:pt idx="28">
                  <c:v>1.9000000000000001E-5</c:v>
                </c:pt>
                <c:pt idx="29">
                  <c:v>1.1180000000000001E-3</c:v>
                </c:pt>
                <c:pt idx="30">
                  <c:v>2.8E-5</c:v>
                </c:pt>
                <c:pt idx="31">
                  <c:v>3.0000000000000001E-5</c:v>
                </c:pt>
                <c:pt idx="32">
                  <c:v>1.9000000000000001E-5</c:v>
                </c:pt>
                <c:pt idx="33">
                  <c:v>1.5300000000000001E-4</c:v>
                </c:pt>
                <c:pt idx="34">
                  <c:v>1.11E-4</c:v>
                </c:pt>
                <c:pt idx="35">
                  <c:v>3.4900000000000003E-4</c:v>
                </c:pt>
                <c:pt idx="36">
                  <c:v>9.9999999999999995E-7</c:v>
                </c:pt>
                <c:pt idx="37">
                  <c:v>1.2999999999999999E-5</c:v>
                </c:pt>
                <c:pt idx="38">
                  <c:v>4.0000000000000003E-5</c:v>
                </c:pt>
                <c:pt idx="39">
                  <c:v>4.7800000000000002E-4</c:v>
                </c:pt>
                <c:pt idx="40">
                  <c:v>3.1999999999999999E-5</c:v>
                </c:pt>
                <c:pt idx="41">
                  <c:v>3.9999999999999998E-6</c:v>
                </c:pt>
                <c:pt idx="42">
                  <c:v>7.3999999999999996E-5</c:v>
                </c:pt>
                <c:pt idx="43">
                  <c:v>4.6999999999999997E-5</c:v>
                </c:pt>
                <c:pt idx="44">
                  <c:v>1.26E-4</c:v>
                </c:pt>
                <c:pt idx="45">
                  <c:v>4.3000000000000002E-5</c:v>
                </c:pt>
                <c:pt idx="46">
                  <c:v>0</c:v>
                </c:pt>
                <c:pt idx="47">
                  <c:v>1.5E-5</c:v>
                </c:pt>
                <c:pt idx="48">
                  <c:v>3.0000000000000001E-6</c:v>
                </c:pt>
                <c:pt idx="49">
                  <c:v>3.3000000000000003E-5</c:v>
                </c:pt>
                <c:pt idx="50">
                  <c:v>6.7000000000000002E-5</c:v>
                </c:pt>
                <c:pt idx="51">
                  <c:v>1.34E-4</c:v>
                </c:pt>
                <c:pt idx="52">
                  <c:v>9.6000000000000002E-5</c:v>
                </c:pt>
                <c:pt idx="53">
                  <c:v>1.03E-4</c:v>
                </c:pt>
                <c:pt idx="54">
                  <c:v>7.1000000000000005E-5</c:v>
                </c:pt>
                <c:pt idx="55">
                  <c:v>3.6999999999999998E-5</c:v>
                </c:pt>
                <c:pt idx="56">
                  <c:v>3.0000000000000001E-6</c:v>
                </c:pt>
                <c:pt idx="57">
                  <c:v>8.2999999999999998E-5</c:v>
                </c:pt>
                <c:pt idx="58">
                  <c:v>1.56E-4</c:v>
                </c:pt>
                <c:pt idx="59">
                  <c:v>1.7100000000000001E-4</c:v>
                </c:pt>
                <c:pt idx="60">
                  <c:v>3.3300000000000002E-4</c:v>
                </c:pt>
                <c:pt idx="61">
                  <c:v>3.8000000000000002E-5</c:v>
                </c:pt>
                <c:pt idx="62">
                  <c:v>7.7000000000000001E-5</c:v>
                </c:pt>
                <c:pt idx="63">
                  <c:v>2.7E-4</c:v>
                </c:pt>
                <c:pt idx="64">
                  <c:v>4.3000000000000002E-5</c:v>
                </c:pt>
                <c:pt idx="65">
                  <c:v>5.3999999999999998E-5</c:v>
                </c:pt>
                <c:pt idx="66">
                  <c:v>8.3999999999999995E-5</c:v>
                </c:pt>
                <c:pt idx="67">
                  <c:v>1.5999999999999999E-5</c:v>
                </c:pt>
                <c:pt idx="68">
                  <c:v>1.4300000000000001E-4</c:v>
                </c:pt>
                <c:pt idx="69">
                  <c:v>1.6100000000000001E-4</c:v>
                </c:pt>
                <c:pt idx="70">
                  <c:v>3.0600000000000001E-4</c:v>
                </c:pt>
                <c:pt idx="71">
                  <c:v>1.5899999999999999E-4</c:v>
                </c:pt>
                <c:pt idx="72">
                  <c:v>1.34E-4</c:v>
                </c:pt>
                <c:pt idx="73">
                  <c:v>1.2400000000000001E-4</c:v>
                </c:pt>
                <c:pt idx="74">
                  <c:v>3.6999999999999998E-5</c:v>
                </c:pt>
                <c:pt idx="75">
                  <c:v>3.8999999999999999E-5</c:v>
                </c:pt>
                <c:pt idx="76">
                  <c:v>3.6999999999999998E-5</c:v>
                </c:pt>
                <c:pt idx="77">
                  <c:v>8.6000000000000003E-5</c:v>
                </c:pt>
                <c:pt idx="78">
                  <c:v>1.4E-5</c:v>
                </c:pt>
                <c:pt idx="79">
                  <c:v>1.34E-4</c:v>
                </c:pt>
              </c:numCache>
            </c:numRef>
          </c:val>
          <c:smooth val="0"/>
        </c:ser>
        <c:ser>
          <c:idx val="3"/>
          <c:order val="3"/>
          <c:tx>
            <c:strRef>
              <c:f>TradeError!$E$1</c:f>
              <c:strCache>
                <c:ptCount val="1"/>
                <c:pt idx="0">
                  <c:v>Average of ERRC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TradeError!$A$2:$A$82</c:f>
              <c:strCache>
                <c:ptCount val="80"/>
                <c:pt idx="0">
                  <c:v>2</c:v>
                </c:pt>
                <c:pt idx="1">
                  <c:v>4</c:v>
                </c:pt>
                <c:pt idx="2">
                  <c:v>6</c:v>
                </c:pt>
                <c:pt idx="3">
                  <c:v>8</c:v>
                </c:pt>
                <c:pt idx="4">
                  <c:v>10</c:v>
                </c:pt>
                <c:pt idx="5">
                  <c:v>12</c:v>
                </c:pt>
                <c:pt idx="6">
                  <c:v>14</c:v>
                </c:pt>
                <c:pt idx="7">
                  <c:v>16</c:v>
                </c:pt>
                <c:pt idx="8">
                  <c:v>18</c:v>
                </c:pt>
                <c:pt idx="9">
                  <c:v>20</c:v>
                </c:pt>
                <c:pt idx="10">
                  <c:v>22</c:v>
                </c:pt>
                <c:pt idx="11">
                  <c:v>24</c:v>
                </c:pt>
                <c:pt idx="12">
                  <c:v>26</c:v>
                </c:pt>
                <c:pt idx="13">
                  <c:v>28</c:v>
                </c:pt>
                <c:pt idx="14">
                  <c:v>30</c:v>
                </c:pt>
                <c:pt idx="15">
                  <c:v>32</c:v>
                </c:pt>
                <c:pt idx="16">
                  <c:v>34</c:v>
                </c:pt>
                <c:pt idx="17">
                  <c:v>36</c:v>
                </c:pt>
                <c:pt idx="18">
                  <c:v>38</c:v>
                </c:pt>
                <c:pt idx="19">
                  <c:v>40</c:v>
                </c:pt>
                <c:pt idx="20">
                  <c:v>42</c:v>
                </c:pt>
                <c:pt idx="21">
                  <c:v>44</c:v>
                </c:pt>
                <c:pt idx="22">
                  <c:v>46</c:v>
                </c:pt>
                <c:pt idx="23">
                  <c:v>48</c:v>
                </c:pt>
                <c:pt idx="24">
                  <c:v>50</c:v>
                </c:pt>
                <c:pt idx="25">
                  <c:v>52</c:v>
                </c:pt>
                <c:pt idx="26">
                  <c:v>54</c:v>
                </c:pt>
                <c:pt idx="27">
                  <c:v>56</c:v>
                </c:pt>
                <c:pt idx="28">
                  <c:v>58</c:v>
                </c:pt>
                <c:pt idx="29">
                  <c:v>60</c:v>
                </c:pt>
                <c:pt idx="30">
                  <c:v>62</c:v>
                </c:pt>
                <c:pt idx="31">
                  <c:v>64</c:v>
                </c:pt>
                <c:pt idx="32">
                  <c:v>66</c:v>
                </c:pt>
                <c:pt idx="33">
                  <c:v>68</c:v>
                </c:pt>
                <c:pt idx="34">
                  <c:v>70</c:v>
                </c:pt>
                <c:pt idx="35">
                  <c:v>72</c:v>
                </c:pt>
                <c:pt idx="36">
                  <c:v>74</c:v>
                </c:pt>
                <c:pt idx="37">
                  <c:v>76</c:v>
                </c:pt>
                <c:pt idx="38">
                  <c:v>78</c:v>
                </c:pt>
                <c:pt idx="39">
                  <c:v>80</c:v>
                </c:pt>
                <c:pt idx="40">
                  <c:v>82</c:v>
                </c:pt>
                <c:pt idx="41">
                  <c:v>84</c:v>
                </c:pt>
                <c:pt idx="42">
                  <c:v>86</c:v>
                </c:pt>
                <c:pt idx="43">
                  <c:v>88</c:v>
                </c:pt>
                <c:pt idx="44">
                  <c:v>90</c:v>
                </c:pt>
                <c:pt idx="45">
                  <c:v>92</c:v>
                </c:pt>
                <c:pt idx="46">
                  <c:v>94</c:v>
                </c:pt>
                <c:pt idx="47">
                  <c:v>96</c:v>
                </c:pt>
                <c:pt idx="48">
                  <c:v>98</c:v>
                </c:pt>
                <c:pt idx="49">
                  <c:v>100</c:v>
                </c:pt>
                <c:pt idx="50">
                  <c:v>102</c:v>
                </c:pt>
                <c:pt idx="51">
                  <c:v>104</c:v>
                </c:pt>
                <c:pt idx="52">
                  <c:v>106</c:v>
                </c:pt>
                <c:pt idx="53">
                  <c:v>108</c:v>
                </c:pt>
                <c:pt idx="54">
                  <c:v>110</c:v>
                </c:pt>
                <c:pt idx="55">
                  <c:v>112</c:v>
                </c:pt>
                <c:pt idx="56">
                  <c:v>114</c:v>
                </c:pt>
                <c:pt idx="57">
                  <c:v>116</c:v>
                </c:pt>
                <c:pt idx="58">
                  <c:v>118</c:v>
                </c:pt>
                <c:pt idx="59">
                  <c:v>120</c:v>
                </c:pt>
                <c:pt idx="60">
                  <c:v>122</c:v>
                </c:pt>
                <c:pt idx="61">
                  <c:v>124</c:v>
                </c:pt>
                <c:pt idx="62">
                  <c:v>126</c:v>
                </c:pt>
                <c:pt idx="63">
                  <c:v>128</c:v>
                </c:pt>
                <c:pt idx="64">
                  <c:v>130</c:v>
                </c:pt>
                <c:pt idx="65">
                  <c:v>132</c:v>
                </c:pt>
                <c:pt idx="66">
                  <c:v>134</c:v>
                </c:pt>
                <c:pt idx="67">
                  <c:v>136</c:v>
                </c:pt>
                <c:pt idx="68">
                  <c:v>138</c:v>
                </c:pt>
                <c:pt idx="69">
                  <c:v>140</c:v>
                </c:pt>
                <c:pt idx="70">
                  <c:v>142</c:v>
                </c:pt>
                <c:pt idx="71">
                  <c:v>144</c:v>
                </c:pt>
                <c:pt idx="72">
                  <c:v>146</c:v>
                </c:pt>
                <c:pt idx="73">
                  <c:v>148</c:v>
                </c:pt>
                <c:pt idx="74">
                  <c:v>150</c:v>
                </c:pt>
                <c:pt idx="75">
                  <c:v>152</c:v>
                </c:pt>
                <c:pt idx="76">
                  <c:v>154</c:v>
                </c:pt>
                <c:pt idx="77">
                  <c:v>156</c:v>
                </c:pt>
                <c:pt idx="78">
                  <c:v>158</c:v>
                </c:pt>
                <c:pt idx="79">
                  <c:v>160</c:v>
                </c:pt>
              </c:strCache>
            </c:strRef>
          </c:cat>
          <c:val>
            <c:numRef>
              <c:f>TradeError!$E$2:$E$82</c:f>
              <c:numCache>
                <c:formatCode>0.0000</c:formatCode>
                <c:ptCount val="80"/>
                <c:pt idx="0">
                  <c:v>6.4159999999999998E-3</c:v>
                </c:pt>
                <c:pt idx="1">
                  <c:v>1.2149999999999999E-3</c:v>
                </c:pt>
                <c:pt idx="2">
                  <c:v>1.93E-4</c:v>
                </c:pt>
                <c:pt idx="3">
                  <c:v>1.3100000000000001E-4</c:v>
                </c:pt>
                <c:pt idx="4">
                  <c:v>1.2300000000000001E-4</c:v>
                </c:pt>
                <c:pt idx="5">
                  <c:v>4.8700000000000002E-4</c:v>
                </c:pt>
                <c:pt idx="6">
                  <c:v>6.2399999999999999E-4</c:v>
                </c:pt>
                <c:pt idx="7">
                  <c:v>1.6850000000000001E-3</c:v>
                </c:pt>
                <c:pt idx="8">
                  <c:v>1.26E-4</c:v>
                </c:pt>
                <c:pt idx="9">
                  <c:v>1.4200000000000001E-4</c:v>
                </c:pt>
                <c:pt idx="10">
                  <c:v>8.3999999999999995E-5</c:v>
                </c:pt>
                <c:pt idx="11">
                  <c:v>1.3999999999999999E-4</c:v>
                </c:pt>
                <c:pt idx="12">
                  <c:v>5.1E-5</c:v>
                </c:pt>
                <c:pt idx="13">
                  <c:v>4.7699999999999999E-4</c:v>
                </c:pt>
                <c:pt idx="14">
                  <c:v>7.2300000000000001E-4</c:v>
                </c:pt>
                <c:pt idx="15">
                  <c:v>1.0399999999999999E-4</c:v>
                </c:pt>
                <c:pt idx="16">
                  <c:v>1.9000000000000001E-5</c:v>
                </c:pt>
                <c:pt idx="17">
                  <c:v>3.8000000000000002E-5</c:v>
                </c:pt>
                <c:pt idx="18">
                  <c:v>1.1900000000000001E-4</c:v>
                </c:pt>
                <c:pt idx="19">
                  <c:v>3.4E-5</c:v>
                </c:pt>
                <c:pt idx="20">
                  <c:v>6.2000000000000003E-5</c:v>
                </c:pt>
                <c:pt idx="21">
                  <c:v>3.4999999999999997E-5</c:v>
                </c:pt>
                <c:pt idx="22">
                  <c:v>2.1999999999999999E-5</c:v>
                </c:pt>
                <c:pt idx="23">
                  <c:v>1.21E-4</c:v>
                </c:pt>
                <c:pt idx="24">
                  <c:v>1.08E-4</c:v>
                </c:pt>
                <c:pt idx="25">
                  <c:v>3.6000000000000001E-5</c:v>
                </c:pt>
                <c:pt idx="26">
                  <c:v>2.2100000000000001E-4</c:v>
                </c:pt>
                <c:pt idx="27">
                  <c:v>3.7599999999999998E-4</c:v>
                </c:pt>
                <c:pt idx="28">
                  <c:v>5.1999999999999997E-5</c:v>
                </c:pt>
                <c:pt idx="29">
                  <c:v>1.5250000000000001E-3</c:v>
                </c:pt>
                <c:pt idx="30">
                  <c:v>9.7E-5</c:v>
                </c:pt>
                <c:pt idx="31">
                  <c:v>4.6E-5</c:v>
                </c:pt>
                <c:pt idx="32">
                  <c:v>4.6999999999999997E-5</c:v>
                </c:pt>
                <c:pt idx="33">
                  <c:v>1.3899999999999999E-4</c:v>
                </c:pt>
                <c:pt idx="34">
                  <c:v>1.4E-5</c:v>
                </c:pt>
                <c:pt idx="35">
                  <c:v>1.9999999999999999E-6</c:v>
                </c:pt>
                <c:pt idx="36">
                  <c:v>4.0000000000000003E-5</c:v>
                </c:pt>
                <c:pt idx="37">
                  <c:v>5.5000000000000002E-5</c:v>
                </c:pt>
                <c:pt idx="38">
                  <c:v>7.2000000000000002E-5</c:v>
                </c:pt>
                <c:pt idx="39">
                  <c:v>1.8E-5</c:v>
                </c:pt>
                <c:pt idx="40">
                  <c:v>5.1E-5</c:v>
                </c:pt>
                <c:pt idx="41">
                  <c:v>6.2000000000000003E-5</c:v>
                </c:pt>
                <c:pt idx="42">
                  <c:v>5.8999999999999998E-5</c:v>
                </c:pt>
                <c:pt idx="43">
                  <c:v>5.7000000000000003E-5</c:v>
                </c:pt>
                <c:pt idx="44">
                  <c:v>1.02E-4</c:v>
                </c:pt>
                <c:pt idx="45">
                  <c:v>6.3E-5</c:v>
                </c:pt>
                <c:pt idx="46">
                  <c:v>4.6E-5</c:v>
                </c:pt>
                <c:pt idx="47">
                  <c:v>1.9000000000000001E-5</c:v>
                </c:pt>
                <c:pt idx="48">
                  <c:v>3.8999999999999999E-5</c:v>
                </c:pt>
                <c:pt idx="49">
                  <c:v>3.8999999999999999E-5</c:v>
                </c:pt>
                <c:pt idx="50">
                  <c:v>7.2999999999999999E-5</c:v>
                </c:pt>
                <c:pt idx="51">
                  <c:v>9.0000000000000002E-6</c:v>
                </c:pt>
                <c:pt idx="52">
                  <c:v>7.1000000000000005E-5</c:v>
                </c:pt>
                <c:pt idx="53">
                  <c:v>9.0000000000000002E-6</c:v>
                </c:pt>
                <c:pt idx="54">
                  <c:v>5.0000000000000001E-4</c:v>
                </c:pt>
                <c:pt idx="55">
                  <c:v>3.8000000000000002E-5</c:v>
                </c:pt>
                <c:pt idx="56">
                  <c:v>4.1E-5</c:v>
                </c:pt>
                <c:pt idx="57">
                  <c:v>2.5999999999999998E-5</c:v>
                </c:pt>
                <c:pt idx="58">
                  <c:v>9.5000000000000005E-5</c:v>
                </c:pt>
                <c:pt idx="59">
                  <c:v>5.2599999999999999E-4</c:v>
                </c:pt>
                <c:pt idx="60">
                  <c:v>1.4999999999999999E-4</c:v>
                </c:pt>
                <c:pt idx="61">
                  <c:v>1.2E-5</c:v>
                </c:pt>
                <c:pt idx="62">
                  <c:v>5.0000000000000004E-6</c:v>
                </c:pt>
                <c:pt idx="63">
                  <c:v>8.9999999999999998E-4</c:v>
                </c:pt>
                <c:pt idx="64">
                  <c:v>2.1999999999999999E-5</c:v>
                </c:pt>
                <c:pt idx="65">
                  <c:v>1.9000000000000001E-5</c:v>
                </c:pt>
                <c:pt idx="66">
                  <c:v>6.0000000000000002E-6</c:v>
                </c:pt>
                <c:pt idx="67">
                  <c:v>4.6999999999999997E-5</c:v>
                </c:pt>
                <c:pt idx="68">
                  <c:v>3.1999999999999999E-5</c:v>
                </c:pt>
                <c:pt idx="69">
                  <c:v>7.4999999999999993E-5</c:v>
                </c:pt>
                <c:pt idx="70">
                  <c:v>9.2999999999999997E-5</c:v>
                </c:pt>
                <c:pt idx="71">
                  <c:v>1E-4</c:v>
                </c:pt>
                <c:pt idx="72">
                  <c:v>3.8400000000000001E-4</c:v>
                </c:pt>
                <c:pt idx="73">
                  <c:v>2.8E-5</c:v>
                </c:pt>
                <c:pt idx="74">
                  <c:v>7.9999999999999996E-6</c:v>
                </c:pt>
                <c:pt idx="75">
                  <c:v>9.9999999999999995E-7</c:v>
                </c:pt>
                <c:pt idx="76">
                  <c:v>2.5000000000000001E-5</c:v>
                </c:pt>
                <c:pt idx="77">
                  <c:v>2.5000000000000001E-5</c:v>
                </c:pt>
                <c:pt idx="78">
                  <c:v>1.5E-5</c:v>
                </c:pt>
                <c:pt idx="79">
                  <c:v>2.6999999999999999E-5</c:v>
                </c:pt>
              </c:numCache>
            </c:numRef>
          </c:val>
          <c:smooth val="0"/>
        </c:ser>
        <c:dLbls>
          <c:showLegendKey val="0"/>
          <c:showVal val="0"/>
          <c:showCatName val="0"/>
          <c:showSerName val="0"/>
          <c:showPercent val="0"/>
          <c:showBubbleSize val="0"/>
        </c:dLbls>
        <c:marker val="1"/>
        <c:smooth val="0"/>
        <c:axId val="-1379914192"/>
        <c:axId val="-1379912016"/>
      </c:lineChart>
      <c:catAx>
        <c:axId val="-137991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912016"/>
        <c:crosses val="autoZero"/>
        <c:auto val="1"/>
        <c:lblAlgn val="ctr"/>
        <c:lblOffset val="100"/>
        <c:noMultiLvlLbl val="0"/>
      </c:catAx>
      <c:valAx>
        <c:axId val="-137991201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9141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552950288"/>
        <c:axId val="-1552962256"/>
      </c:lineChart>
      <c:catAx>
        <c:axId val="-155295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962256"/>
        <c:crosses val="autoZero"/>
        <c:auto val="1"/>
        <c:lblAlgn val="ctr"/>
        <c:lblOffset val="100"/>
        <c:noMultiLvlLbl val="0"/>
      </c:catAx>
      <c:valAx>
        <c:axId val="-155296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950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552957360"/>
        <c:axId val="-155295790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552955728"/>
        <c:axId val="-1552961712"/>
      </c:lineChart>
      <c:catAx>
        <c:axId val="-1552957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957904"/>
        <c:crosses val="autoZero"/>
        <c:auto val="1"/>
        <c:lblAlgn val="ctr"/>
        <c:lblOffset val="100"/>
        <c:noMultiLvlLbl val="0"/>
      </c:catAx>
      <c:valAx>
        <c:axId val="-155295790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957360"/>
        <c:crosses val="autoZero"/>
        <c:crossBetween val="between"/>
      </c:valAx>
      <c:valAx>
        <c:axId val="-155296171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2955728"/>
        <c:crosses val="max"/>
        <c:crossBetween val="between"/>
      </c:valAx>
      <c:catAx>
        <c:axId val="-1552955728"/>
        <c:scaling>
          <c:orientation val="minMax"/>
        </c:scaling>
        <c:delete val="1"/>
        <c:axPos val="b"/>
        <c:numFmt formatCode="General" sourceLinked="1"/>
        <c:majorTickMark val="out"/>
        <c:minorTickMark val="none"/>
        <c:tickLblPos val="nextTo"/>
        <c:crossAx val="-15529617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5</xdr:col>
      <xdr:colOff>38100</xdr:colOff>
      <xdr:row>13</xdr:row>
      <xdr:rowOff>158115</xdr:rowOff>
    </xdr:from>
    <xdr:ext cx="1828800" cy="2466975"/>
    <mc:AlternateContent xmlns:mc="http://schemas.openxmlformats.org/markup-compatibility/2006">
      <mc:Choice xmlns:a14="http://schemas.microsoft.com/office/drawing/2010/main"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dr:sp macro="" textlink="">
          <xdr:nvSpPr>
            <xdr:cNvPr id="0" name=""/>
            <xdr:cNvSpPr>
              <a:spLocks noTextEdit="1"/>
            </xdr:cNvSpPr>
          </xdr:nvSpPr>
          <xdr:spPr>
            <a:xfrm>
              <a:off x="5076825" y="263461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6</xdr:col>
      <xdr:colOff>828675</xdr:colOff>
      <xdr:row>0</xdr:row>
      <xdr:rowOff>33336</xdr:rowOff>
    </xdr:from>
    <xdr:to>
      <xdr:col>18</xdr:col>
      <xdr:colOff>571499</xdr:colOff>
      <xdr:row>41</xdr:row>
      <xdr:rowOff>47625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47625</xdr:colOff>
      <xdr:row>0</xdr:row>
      <xdr:rowOff>57150</xdr:rowOff>
    </xdr:from>
    <xdr:to>
      <xdr:col>6</xdr:col>
      <xdr:colOff>857250</xdr:colOff>
      <xdr:row>13</xdr:row>
      <xdr:rowOff>104775</xdr:rowOff>
    </xdr:to>
    <mc:AlternateContent xmlns:mc="http://schemas.openxmlformats.org/markup-compatibility/2006">
      <mc:Choice xmlns:a14="http://schemas.microsoft.com/office/drawing/2010/main"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dr:sp macro="" textlink="">
          <xdr:nvSpPr>
            <xdr:cNvPr id="0" name=""/>
            <xdr:cNvSpPr>
              <a:spLocks noTextEdit="1"/>
            </xdr:cNvSpPr>
          </xdr:nvSpPr>
          <xdr:spPr>
            <a:xfrm>
              <a:off x="5086350"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50.977938888886" createdVersion="5" refreshedVersion="5" minRefreshableVersion="3" recordCount="56030">
  <cacheSource type="external" connectionId="3"/>
  <cacheFields count="6">
    <cacheField name="SIMULATIONID" numFmtId="0" sqlType="6">
      <sharedItems containsSemiMixedTypes="0" containsString="0" containsNumber="1" containsInteger="1" minValue="3" maxValue="100" count="26">
        <n v="21"/>
        <n v="81"/>
        <n v="8"/>
        <n v="22"/>
        <n v="97"/>
        <n v="5"/>
        <n v="99"/>
        <n v="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379">
        <n v="416"/>
        <n v="444"/>
        <n v="532"/>
        <n v="544"/>
        <n v="624"/>
        <n v="796"/>
        <n v="956"/>
        <n v="984"/>
        <n v="1060"/>
        <n v="1068"/>
        <n v="1164"/>
        <n v="1212"/>
        <n v="1236"/>
        <n v="1259"/>
        <n v="1328"/>
        <n v="1340"/>
        <n v="1344"/>
        <n v="1408"/>
        <n v="1416"/>
        <n v="1444"/>
        <n v="1548"/>
        <n v="1576"/>
        <n v="1608"/>
        <n v="1624"/>
        <n v="1732"/>
        <n v="1964"/>
        <n v="1980"/>
        <n v="2044"/>
        <n v="2064"/>
        <n v="2100"/>
        <n v="2140"/>
        <n v="2148"/>
        <n v="2280"/>
        <n v="2408"/>
        <n v="2416"/>
        <n v="2444"/>
        <n v="2524"/>
        <n v="2528"/>
        <n v="2564"/>
        <n v="2620"/>
        <n v="2676"/>
        <n v="2707"/>
        <n v="2844"/>
        <n v="2864"/>
        <n v="2872"/>
        <n v="2984"/>
        <n v="3088"/>
        <n v="3144"/>
        <n v="3228"/>
        <n v="3244"/>
        <n v="3288"/>
        <n v="3400"/>
        <n v="3476"/>
        <n v="3528"/>
        <n v="3576"/>
        <n v="3688"/>
        <n v="3700"/>
        <n v="3724"/>
        <n v="3736"/>
        <n v="3748"/>
        <n v="3756"/>
        <n v="3780"/>
        <n v="3832"/>
        <n v="3860"/>
        <n v="3964"/>
        <n v="3976"/>
        <n v="4140"/>
        <n v="4160"/>
        <n v="4696"/>
        <n v="4848"/>
        <n v="4856"/>
        <n v="4896"/>
        <n v="4912"/>
        <n v="4935"/>
        <n v="4980"/>
        <n v="5040"/>
        <n v="5084"/>
        <n v="5176"/>
        <n v="5196"/>
        <n v="5212"/>
        <n v="5284"/>
        <n v="5304"/>
        <n v="5340"/>
        <n v="5353"/>
        <n v="5356"/>
        <n v="5368"/>
        <n v="5392"/>
        <n v="5396"/>
        <n v="5532"/>
        <n v="5616"/>
        <n v="5648"/>
        <n v="5656"/>
        <n v="5688"/>
        <n v="5731"/>
        <n v="5732"/>
        <n v="5764"/>
        <n v="5776"/>
        <n v="5796"/>
        <n v="5820"/>
        <n v="5848"/>
        <n v="5856"/>
        <n v="5892"/>
        <n v="5920"/>
        <n v="5944"/>
        <n v="6048"/>
        <n v="6092"/>
        <n v="6152"/>
        <n v="6172"/>
        <n v="6176"/>
        <n v="6307"/>
        <n v="6316"/>
        <n v="6320"/>
        <n v="6364"/>
        <n v="6396"/>
        <n v="6435"/>
        <n v="6448"/>
        <n v="6488"/>
        <n v="6495"/>
        <n v="6496"/>
        <n v="6552"/>
        <n v="6556"/>
        <n v="6587"/>
        <n v="6640"/>
        <n v="6644"/>
        <n v="6648"/>
        <n v="6651"/>
        <n v="6692"/>
        <n v="6748"/>
        <n v="6764"/>
        <n v="6780"/>
        <n v="6784"/>
        <n v="6827"/>
        <n v="6828"/>
        <n v="6892"/>
        <n v="6976"/>
        <n v="6992"/>
        <n v="7064"/>
        <n v="7072"/>
        <n v="7088"/>
        <n v="7188"/>
        <n v="7232"/>
        <n v="7252"/>
        <n v="7268"/>
        <n v="7360"/>
        <n v="7376"/>
        <n v="7403"/>
        <n v="7444"/>
        <n v="7460"/>
        <n v="7476"/>
        <n v="7504"/>
        <n v="7532"/>
        <n v="7536"/>
        <n v="7568"/>
        <n v="7580"/>
        <n v="7616"/>
        <n v="7620"/>
        <n v="7648"/>
        <n v="7656"/>
        <n v="7688"/>
        <n v="7716"/>
        <n v="7719"/>
        <n v="7796"/>
        <n v="7860"/>
        <n v="7868"/>
        <n v="7888"/>
        <n v="7908"/>
        <n v="7912"/>
        <n v="7944"/>
        <n v="7980"/>
        <n v="8012"/>
        <n v="8052"/>
        <n v="8064"/>
        <n v="8135"/>
        <n v="8144"/>
        <n v="8164"/>
        <n v="8168"/>
        <n v="8195"/>
        <n v="8200"/>
        <n v="8216"/>
        <n v="8236"/>
        <n v="8304"/>
        <n v="8324"/>
        <n v="8396"/>
        <n v="8420"/>
        <n v="8432"/>
        <n v="8500"/>
        <n v="8524"/>
        <n v="8540"/>
        <n v="8576"/>
        <n v="8592"/>
        <n v="8636"/>
        <n v="8692"/>
        <n v="8820"/>
        <n v="8892"/>
        <n v="8896"/>
        <n v="8912"/>
        <n v="8952"/>
        <n v="8972"/>
        <n v="8988"/>
        <n v="8992"/>
        <n v="9048"/>
        <n v="9063"/>
        <n v="9120"/>
        <n v="9163"/>
        <n v="9248"/>
        <n v="9260"/>
        <n v="9312"/>
        <n v="9344"/>
        <n v="9368"/>
        <n v="9372"/>
        <n v="9380"/>
        <n v="9488"/>
        <n v="9528"/>
        <n v="9580"/>
        <n v="9592"/>
        <n v="9700"/>
        <n v="9716"/>
        <n v="9720"/>
        <n v="9728"/>
        <n v="9780"/>
        <n v="9816"/>
        <n v="9832"/>
        <n v="9892"/>
        <n v="9948"/>
        <n v="9952"/>
        <n v="9996"/>
        <n v="10004"/>
        <n v="10008"/>
        <n v="10052"/>
        <n v="10152"/>
        <n v="10220"/>
        <n v="10228"/>
        <n v="10260"/>
        <n v="10348"/>
        <n v="10355"/>
        <n v="10508"/>
        <n v="10560"/>
        <n v="10584"/>
        <n v="10664"/>
        <n v="10880"/>
        <n v="11116"/>
        <n v="11167"/>
        <n v="11180"/>
        <n v="11228"/>
        <n v="11408"/>
        <n v="11532"/>
        <n v="11588"/>
        <n v="11740"/>
        <n v="11808"/>
        <n v="11884"/>
        <n v="12120"/>
        <n v="13132"/>
        <n v="8816" u="1"/>
        <n v="9620" u="1"/>
        <n v="1184" u="1"/>
        <n v="4612" u="1"/>
        <n v="8344" u="1"/>
        <n v="10172" u="1"/>
        <n v="4888" u="1"/>
        <n v="8928" u="1"/>
        <n v="1976" u="1"/>
        <n v="6740" u="1"/>
        <n v="5960" u="1"/>
        <n v="10236" u="1"/>
        <n v="9196" u="1"/>
        <n v="4400" u="1"/>
        <n v="3468" u="1"/>
        <n v="4936" u="1"/>
        <n v="8708" u="1"/>
        <n v="2436" u="1"/>
        <n v="8456" u="1"/>
        <n v="4164" u="1"/>
        <n v="73624" u="1"/>
        <n v="488" u="1"/>
        <n v="6260" u="1"/>
        <n v="10836" u="1"/>
        <n v="1336" u="1"/>
        <n v="12160" u="1"/>
        <n v="10600" u="1"/>
        <n v="10080" u="1"/>
        <n v="9560" u="1"/>
        <n v="8788" u="1"/>
        <n v="6804" u="1"/>
        <n v="11672" u="1"/>
        <n v="360" u="1"/>
        <n v="5000" u="1"/>
        <n v="7876" u="1"/>
        <n v="7364" u="1"/>
        <n v="8632" u="1"/>
        <n v="10460" u="1"/>
        <n v="3264" u="1"/>
        <n v="9184" u="1"/>
        <n v="2008" u="1"/>
        <n v="1748" u="1"/>
        <n v="6608" u="1"/>
        <n v="5568" u="1"/>
        <n v="3276" u="1"/>
        <n v="5844" u="1"/>
        <n v="4804" u="1"/>
        <n v="9484" u="1"/>
        <n v="9752" u="1"/>
        <n v="4812" u="1"/>
        <n v="9768" u="1"/>
        <n v="8208" u="1"/>
        <n v="5080" u="1"/>
        <n v="10036" u="1"/>
        <n v="10304" u="1"/>
        <n v="9784" u="1"/>
        <n v="11612" u="1"/>
        <n v="8492" u="1"/>
        <n v="3812" u="1"/>
        <n v="11880" u="1"/>
        <n v="32" u="1"/>
        <n v="9548" u="1"/>
        <n v="8508" u="1"/>
        <n v="6924" u="1"/>
        <n v="6664" u="1"/>
        <n v="6932" u="1"/>
        <n v="11140" u="1"/>
        <n v="5372" u="1"/>
        <n v="61028" u="1"/>
        <n v="8556" u="1"/>
        <n v="47036" u="1"/>
        <n v="4616" u="1"/>
        <n v="9644" u="1"/>
        <n v="9124" u="1"/>
        <n v="9912" u="1"/>
        <n v="4112" u="1"/>
        <n v="944" u="1"/>
        <n v="10968" u="1"/>
        <n v="6460" u="1"/>
        <n v="1516" u="1"/>
        <n v="5940" u="1"/>
        <n v="14104" u="1"/>
        <n v="880" u="1"/>
        <n v="1388" u="1"/>
        <n v="9172" u="1"/>
        <n v="7524" u="1"/>
        <n v="7264" u="1"/>
        <n v="4152" u="1"/>
        <n v="10544" u="1"/>
        <n v="560" u="1"/>
        <n v="6508" u="1"/>
        <n v="3352" u="1"/>
        <n v="12640" u="1"/>
        <n v="89824" u="1"/>
        <n v="7296" u="1"/>
        <n v="5216" u="1"/>
        <n v="6264" u="1"/>
        <n v="11632" u="1"/>
        <n v="1924" u="1"/>
        <n v="9568" u="1"/>
        <n v="12956" u="1"/>
        <n v="9836" u="1"/>
        <n v="12184" u="1"/>
        <n v="10104" u="1"/>
        <n v="6548" u="1"/>
        <n v="6296" u="1"/>
        <n v="8308" u="1"/>
        <n v="10136" u="1"/>
        <n v="8132" u="1"/>
        <n v="7612" u="1"/>
        <n v="8356" u="1"/>
        <n v="11744" u="1"/>
        <n v="7156" u="1"/>
        <n v="11068" u="1"/>
        <n v="9508" u="1"/>
        <n v="6384" u="1"/>
        <n v="10044" u="1"/>
        <n v="42336" u="1"/>
        <n v="7440" u="1"/>
        <n v="6920" u="1"/>
        <n v="6400" u="1"/>
        <n v="11904" u="1"/>
        <n v="1828" u="1"/>
        <n v="4328" u="1"/>
        <n v="10360" u="1"/>
        <n v="2132" u="1"/>
        <n v="9588" u="1"/>
      </sharedItems>
    </cacheField>
    <cacheField name="THREADID" numFmtId="0" sqlType="6">
      <sharedItems containsSemiMixedTypes="0" containsString="0" containsNumber="1" containsInteger="1" minValue="144" maxValue="91720" count="369">
        <n v="7708"/>
        <n v="3708"/>
        <n v="4784"/>
        <n v="3020"/>
        <n v="224"/>
        <n v="9036"/>
        <n v="7476"/>
        <n v="1112"/>
        <n v="5036"/>
        <n v="9532"/>
        <n v="1444"/>
        <n v="3620"/>
        <n v="4276"/>
        <n v="7936"/>
        <n v="8948"/>
        <n v="10152"/>
        <n v="560"/>
        <n v="10484"/>
        <n v="2100"/>
        <n v="4280"/>
        <n v="240"/>
        <n v="5408"/>
        <n v="408"/>
        <n v="8044"/>
        <n v="6904"/>
        <n v="1496"/>
        <n v="8932"/>
        <n v="8804"/>
        <n v="5308"/>
        <n v="9996"/>
        <n v="9252"/>
        <n v="5688"/>
        <n v="1476"/>
        <n v="6048"/>
        <n v="3540"/>
        <n v="3312"/>
        <n v="9124"/>
        <n v="11660"/>
        <n v="3284"/>
        <n v="6764"/>
        <n v="5988"/>
        <n v="7644"/>
        <n v="9836"/>
        <n v="12112"/>
        <n v="1508"/>
        <n v="11204"/>
        <n v="6648"/>
        <n v="6492"/>
        <n v="7388"/>
        <n v="4484"/>
        <n v="1956"/>
        <n v="3988"/>
        <n v="7232"/>
        <n v="3468"/>
        <n v="6968"/>
        <n v="5164"/>
        <n v="9064"/>
        <n v="3672"/>
        <n v="13180"/>
        <n v="4412"/>
        <n v="7736"/>
        <n v="6188"/>
        <n v="8120"/>
        <n v="11860"/>
        <n v="5092"/>
        <n v="8380"/>
        <n v="2316"/>
        <n v="3804"/>
        <n v="6472"/>
        <n v="8148"/>
        <n v="11172"/>
        <n v="6076"/>
        <n v="9848"/>
        <n v="616"/>
        <n v="6540"/>
        <n v="4816"/>
        <n v="3228"/>
        <n v="9456"/>
        <n v="8524"/>
        <n v="5640"/>
        <n v="6452"/>
        <n v="8852"/>
        <n v="8928"/>
        <n v="7460"/>
        <n v="8196"/>
        <n v="5340"/>
        <n v="5800"/>
        <n v="8184"/>
        <n v="3024"/>
        <n v="9232"/>
        <n v="9832"/>
        <n v="7904"/>
        <n v="5380"/>
        <n v="8008"/>
        <n v="7584"/>
        <n v="1228"/>
        <n v="7056"/>
        <n v="956"/>
        <n v="8304"/>
        <n v="9340"/>
        <n v="9992"/>
        <n v="1384"/>
        <n v="7804"/>
        <n v="3648"/>
        <n v="4160"/>
        <n v="10080"/>
        <n v="2324"/>
        <n v="8208"/>
        <n v="9684"/>
        <n v="10140"/>
        <n v="8796"/>
        <n v="6928"/>
        <n v="7648"/>
        <n v="9576"/>
        <n v="5488"/>
        <n v="2440"/>
        <n v="5932"/>
        <n v="6956"/>
        <n v="2268"/>
        <n v="948"/>
        <n v="9716"/>
        <n v="7440"/>
        <n v="9548"/>
        <n v="6268"/>
        <n v="1964"/>
        <n v="6668"/>
        <n v="7984"/>
        <n v="4680"/>
        <n v="2340"/>
        <n v="7528"/>
        <n v="9028"/>
        <n v="2752"/>
        <n v="8088"/>
        <n v="1392"/>
        <n v="9768"/>
        <n v="9496"/>
        <n v="1276"/>
        <n v="1620"/>
        <n v="7464"/>
        <n v="9368"/>
        <n v="10640"/>
        <n v="1176"/>
        <n v="5224"/>
        <n v="7196"/>
        <n v="10364"/>
        <n v="12396"/>
        <n v="10092"/>
        <n v="208"/>
        <n v="6836"/>
        <n v="3452"/>
        <n v="348"/>
        <n v="8800"/>
        <n v="10016"/>
        <n v="8356"/>
        <n v="9600"/>
        <n v="5032"/>
        <n v="8808"/>
        <n v="4748"/>
        <n v="10116"/>
        <n v="4752"/>
        <n v="11132"/>
        <n v="3196"/>
        <n v="3296"/>
        <n v="2092"/>
        <n v="6740"/>
        <n v="2768"/>
        <n v="8440"/>
        <n v="3844"/>
        <n v="9120"/>
        <n v="8108"/>
        <n v="10172"/>
        <n v="856"/>
        <n v="9096"/>
        <n v="5840"/>
        <n v="7956"/>
        <n v="9044"/>
        <n v="4572"/>
        <n v="2464"/>
        <n v="6096"/>
        <n v="5204"/>
        <n v="7756"/>
        <n v="9072"/>
        <n v="2084"/>
        <n v="144"/>
        <n v="4380"/>
        <n v="6012"/>
        <n v="9980"/>
        <n v="8604"/>
        <n v="3088"/>
        <n v="9360"/>
        <n v="5176"/>
        <n v="10020"/>
        <n v="212"/>
        <n v="6776"/>
        <n v="8680"/>
        <n v="5844"/>
        <n v="8980"/>
        <n v="3868"/>
        <n v="7540"/>
        <n v="6008"/>
        <n v="7432"/>
        <n v="3584"/>
        <n v="8740"/>
        <n v="2796"/>
        <n v="10276"/>
        <n v="2808"/>
        <n v="9168"/>
        <n v="3776"/>
        <n v="2700"/>
        <n v="2940"/>
        <n v="6988"/>
        <n v="9204"/>
        <n v="7492"/>
        <n v="3588"/>
        <n v="3836"/>
        <n v="9352"/>
        <n v="9260"/>
        <n v="10124"/>
        <n v="4852"/>
        <n v="8860"/>
        <n v="8296"/>
        <n v="10724"/>
        <n v="7280"/>
        <n v="7416"/>
        <n v="9668"/>
        <n v="6608"/>
        <n v="8592"/>
        <n v="1516"/>
        <n v="3488"/>
        <n v="10232"/>
        <n v="6364"/>
        <n v="5116"/>
        <n v="4376"/>
        <n v="908"/>
        <n v="10780"/>
        <n v="12904"/>
        <n v="3772"/>
        <n v="3632"/>
        <n v="8968"/>
        <n v="8004"/>
        <n v="8816" u="1"/>
        <n v="11684" u="1"/>
        <n v="5644" u="1"/>
        <n v="9872" u="1"/>
        <n v="7732" u="1"/>
        <n v="4872" u="1"/>
        <n v="9100" u="1"/>
        <n v="2668" u="1"/>
        <n v="8864" u="1"/>
        <n v="1968" u="1"/>
        <n v="4628" u="1"/>
        <n v="3456" u="1"/>
        <n v="10204" u="1"/>
        <n v="73488" u="1"/>
        <n v="11512" u="1"/>
        <n v="11260" u="1"/>
        <n v="10488" u="1"/>
        <n v="5440" u="1"/>
        <n v="10504" u="1"/>
        <n v="6228" u="1"/>
        <n v="7796" u="1"/>
        <n v="1200" u="1"/>
        <n v="8456" u="1"/>
        <n v="6772" u="1"/>
        <n v="1204" u="1"/>
        <n v="14208" u="1"/>
        <n v="2708" u="1"/>
        <n v="424" u="1"/>
        <n v="9056" u="1"/>
        <n v="7844" u="1"/>
        <n v="6552" u="1"/>
        <n v="5512" u="1"/>
        <n v="4024" u="1"/>
        <n v="7860" u="1"/>
        <n v="9356" u="1"/>
        <n v="9640" u="1"/>
        <n v="8868" u="1"/>
        <n v="4036" u="1"/>
        <n v="11736" u="1"/>
        <n v="10176" u="1"/>
        <n v="8616" u="1"/>
        <n v="8144" u="1"/>
        <n v="2480" u="1"/>
        <n v="6332" u="1"/>
        <n v="9420" u="1"/>
        <n v="8900" u="1"/>
        <n v="3784" u="1"/>
        <n v="9436" u="1"/>
        <n v="4260" u="1"/>
        <n v="8396" u="1"/>
        <n v="1488" u="1"/>
        <n v="11532" u="1"/>
        <n v="7136" u="1"/>
        <n v="14952" u="1"/>
        <n v="804" u="1"/>
        <n v="11092" u="1"/>
        <n v="4072" u="1"/>
        <n v="9816" u="1"/>
        <n v="5624" u="1"/>
        <n v="2520" u="1"/>
        <n v="4600" u="1"/>
        <n v="8572" u="1"/>
        <n v="8840" u="1"/>
        <n v="7216" u="1"/>
        <n v="10148" u="1"/>
        <n v="6964" u="1"/>
        <n v="5664" u="1"/>
        <n v="9912" u="1"/>
        <n v="12260" u="1"/>
        <n v="11740" u="1"/>
        <n v="8888" u="1"/>
        <n v="7240" u="1"/>
        <n v="8384" u="1"/>
        <n v="6208" u="1"/>
        <n v="8920" u="1"/>
        <n v="556" u="1"/>
        <n v="13868" u="1"/>
        <n v="2556" u="1"/>
        <n v="49124" u="1"/>
        <n v="10024" u="1"/>
        <n v="7288" u="1"/>
        <n v="6508" u="1"/>
        <n v="6248" u="1"/>
        <n v="11852" u="1"/>
        <n v="9788" u="1"/>
        <n v="8228" u="1"/>
        <n v="3356" u="1"/>
        <n v="692" u="1"/>
        <n v="8092" u="1"/>
        <n v="9820" u="1"/>
        <n v="91720" u="1"/>
        <n v="8544" u="1"/>
        <n v="376" u="1"/>
        <n v="2592" u="1"/>
        <n v="58020" u="1"/>
        <n v="6044" u="1"/>
        <n v="4224" u="1"/>
        <n v="11712" u="1"/>
        <n v="8132" u="1"/>
        <n v="6832" u="1"/>
        <n v="4492" u="1"/>
        <n v="9648" u="1"/>
        <n v="10956" u="1"/>
        <n v="5280" u="1"/>
        <n v="4760" u="1"/>
        <n v="11744" u="1"/>
        <n v="5808" u="1"/>
        <n v="8372" u="1"/>
        <n v="11240" u="1"/>
        <n v="8156" u="1"/>
        <n v="7116" u="1"/>
        <n v="4256" u="1"/>
        <n v="5564" u="1"/>
        <n v="964" u="1"/>
        <n v="6100" u="1"/>
        <n v="76992" u="1"/>
        <n v="10532" u="1"/>
        <n v="11320" u="1"/>
        <n v="6896" u="1"/>
        <n v="9776" u="1"/>
        <n v="7944" u="1"/>
        <n v="5612" u="1"/>
        <n v="3944" u="1"/>
        <n v="11384" u="1"/>
        <n v="10344" u="1"/>
        <n v="9824" u="1"/>
        <n v="3172" u="1"/>
        <n v="1700"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MSE_T" numFmtId="0" sqlType="6">
      <sharedItems containsMixedTypes="1" containsNumber="1" minValue="2.4067033082246802E-3" maxValue="9.8458431661128998E-2"/>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54.614229282408" createdVersion="5" refreshedVersion="5" minRefreshableVersion="3" recordCount="998">
  <cacheSource type="external" connectionId="5"/>
  <cacheFields count="13">
    <cacheField name="SIMULATIONID" numFmtId="0" sqlType="6">
      <sharedItems containsSemiMixedTypes="0" containsString="0" containsNumber="1" containsInteger="1" minValue="3" maxValue="100" count="25">
        <n v="81"/>
        <n v="8"/>
        <n v="22"/>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3132" count="221">
        <n v="444"/>
        <n v="532"/>
        <n v="544"/>
        <n v="796"/>
        <n v="956"/>
        <n v="984"/>
        <n v="1068"/>
        <n v="1164"/>
        <n v="1212"/>
        <n v="1259"/>
        <n v="1328"/>
        <n v="1340"/>
        <n v="1344"/>
        <n v="1408"/>
        <n v="1416"/>
        <n v="1576"/>
        <n v="1608"/>
        <n v="1624"/>
        <n v="1980"/>
        <n v="2064"/>
        <n v="2140"/>
        <n v="2148"/>
        <n v="2280"/>
        <n v="2408"/>
        <n v="2416"/>
        <n v="2444"/>
        <n v="2524"/>
        <n v="2528"/>
        <n v="2564"/>
        <n v="2620"/>
        <n v="2707"/>
        <n v="2844"/>
        <n v="2864"/>
        <n v="2872"/>
        <n v="2984"/>
        <n v="3012"/>
        <n v="3144"/>
        <n v="3228"/>
        <n v="3400"/>
        <n v="3476"/>
        <n v="3528"/>
        <n v="3576"/>
        <n v="3688"/>
        <n v="3700"/>
        <n v="3724"/>
        <n v="3748"/>
        <n v="3780"/>
        <n v="3832"/>
        <n v="3860"/>
        <n v="3964"/>
        <n v="3976"/>
        <n v="4140"/>
        <n v="4160"/>
        <n v="4696"/>
        <n v="4848"/>
        <n v="4856"/>
        <n v="4896"/>
        <n v="4912"/>
        <n v="4935"/>
        <n v="4980"/>
        <n v="5040"/>
        <n v="5084"/>
        <n v="5176"/>
        <n v="5212"/>
        <n v="5284"/>
        <n v="5304"/>
        <n v="5340"/>
        <n v="5356"/>
        <n v="5368"/>
        <n v="5371"/>
        <n v="5396"/>
        <n v="5532"/>
        <n v="5616"/>
        <n v="5648"/>
        <n v="5656"/>
        <n v="5731"/>
        <n v="5732"/>
        <n v="5764"/>
        <n v="5776"/>
        <n v="5796"/>
        <n v="5820"/>
        <n v="5856"/>
        <n v="5892"/>
        <n v="5920"/>
        <n v="5944"/>
        <n v="6012"/>
        <n v="6048"/>
        <n v="6092"/>
        <n v="6152"/>
        <n v="6172"/>
        <n v="6176"/>
        <n v="6307"/>
        <n v="6316"/>
        <n v="6320"/>
        <n v="6396"/>
        <n v="6435"/>
        <n v="6448"/>
        <n v="6488"/>
        <n v="6495"/>
        <n v="6556"/>
        <n v="6560"/>
        <n v="6640"/>
        <n v="6644"/>
        <n v="6648"/>
        <n v="6651"/>
        <n v="6692"/>
        <n v="6748"/>
        <n v="6764"/>
        <n v="6780"/>
        <n v="6784"/>
        <n v="6827"/>
        <n v="6828"/>
        <n v="6892"/>
        <n v="6992"/>
        <n v="7064"/>
        <n v="7072"/>
        <n v="7088"/>
        <n v="7188"/>
        <n v="7232"/>
        <n v="7252"/>
        <n v="7360"/>
        <n v="7376"/>
        <n v="7444"/>
        <n v="7476"/>
        <n v="7483"/>
        <n v="7532"/>
        <n v="7536"/>
        <n v="7568"/>
        <n v="7616"/>
        <n v="7620"/>
        <n v="7648"/>
        <n v="7656"/>
        <n v="7688"/>
        <n v="7796"/>
        <n v="7860"/>
        <n v="7868"/>
        <n v="7888"/>
        <n v="7908"/>
        <n v="7912"/>
        <n v="8012"/>
        <n v="8052"/>
        <n v="8064"/>
        <n v="8135"/>
        <n v="8144"/>
        <n v="8164"/>
        <n v="8195"/>
        <n v="8200"/>
        <n v="8304"/>
        <n v="8396"/>
        <n v="8420"/>
        <n v="8500"/>
        <n v="8524"/>
        <n v="8540"/>
        <n v="8636"/>
        <n v="8820"/>
        <n v="8892"/>
        <n v="8896"/>
        <n v="8912"/>
        <n v="8972"/>
        <n v="8992"/>
        <n v="9048"/>
        <n v="9312"/>
        <n v="9368"/>
        <n v="9372"/>
        <n v="9488"/>
        <n v="9592"/>
        <n v="9700"/>
        <n v="9716"/>
        <n v="9720"/>
        <n v="9780"/>
        <n v="9816"/>
        <n v="9832"/>
        <n v="9892"/>
        <n v="9948"/>
        <n v="9996"/>
        <n v="10008"/>
        <n v="10152"/>
        <n v="10220"/>
        <n v="10228"/>
        <n v="10260"/>
        <n v="10348"/>
        <n v="10464"/>
        <n v="10508"/>
        <n v="10560"/>
        <n v="10584"/>
        <n v="10664"/>
        <n v="10880"/>
        <n v="11180"/>
        <n v="11228"/>
        <n v="11408"/>
        <n v="11532"/>
        <n v="11588"/>
        <n v="11740"/>
        <n v="11808"/>
        <n v="11884"/>
        <n v="12120"/>
        <n v="13132"/>
        <n v="8356" u="1"/>
        <n v="6460" u="1"/>
        <n v="8193" u="1"/>
        <n v="5296" u="1"/>
        <n v="9860" u="1"/>
        <n v="7687" u="1"/>
        <n v="8348" u="1"/>
        <n v="4948" u="1"/>
        <n v="4916" u="1"/>
        <n v="6800" u="1"/>
        <n v="8532" u="1"/>
        <n v="3508" u="1"/>
        <n v="4616" u="1"/>
        <n v="10196" u="1"/>
        <n v="7415" u="1"/>
        <n v="6924" u="1"/>
        <n v="8404" u="1"/>
        <n v="7928" u="1"/>
        <n v="4880" u="1"/>
        <n v="8588" u="1"/>
        <n v="1772" u="1"/>
        <n v="8932" u="1"/>
        <n v="6496" u="1"/>
        <n v="8484" u="1"/>
      </sharedItems>
    </cacheField>
    <cacheField name="Engine" numFmtId="0" sqlType="12">
      <sharedItems containsBlank="1" count="15">
        <s v="Engine.xml"/>
        <s v="Config\Engines\engine1.xml"/>
        <s v="SCGD-2.xml"/>
        <s v="STD-1-1.xml"/>
        <m/>
        <s v="SCGD-2-2-1.xml"/>
        <s v="SCGD-1-1.xml"/>
        <s v="STD-2-2-1.xml"/>
        <s v="Config\Engines\engine3.xml"/>
        <s v="STD-2.xml"/>
        <s v="Config\Engines\engine2.xml"/>
        <s v="Config\Engines\Engine1SCGD.xml"/>
        <s v="SCGD-2-2-1Deep.xml"/>
        <s v="SCGD-2quick.xml"/>
        <s v="C:\Users\gcaglion\dev\zzz\Config\Engines\Engine1.xml"/>
      </sharedItems>
    </cacheField>
    <cacheField name="Shape" numFmtId="0" sqlType="12">
      <sharedItems containsBlank="1" count="10">
        <s v="DataShape.xml"/>
        <s v="Config\DataShapes\dataShape1.xml"/>
        <s v="500-1.xml"/>
        <s v="200-1.xml"/>
        <s v="100-1.xml"/>
        <m/>
        <s v="050-1.xml"/>
        <s v="Config\DataShapes\dataShape2.xml"/>
        <s v="C:\Users\gcaglion\dev\zzz\Config\DataShapes\DataShape2.xml"/>
        <s v="50-1.xml" u="1"/>
      </sharedItems>
    </cacheField>
    <cacheField name="TrainDS" numFmtId="0" sqlType="12">
      <sharedItems count="23">
        <s v="Train.xml"/>
        <s v="Config\DataSets\trainDS1.xml"/>
        <s v="18000.xml"/>
        <s v="12000.xml"/>
        <s v="i0a.xml"/>
        <s v="24000.xml"/>
        <s v="Config\DataSets\trainDS2.xml"/>
        <s v="Config\DataSets\trainDS4.xml"/>
        <s v="Config\DataSets\trainDS5.xml"/>
        <s v="Config\DataSets\trainDS6.xml"/>
        <s v="Config\DataSets\trainDS3.xml"/>
        <s v="06000.xml"/>
        <s v="Config\DataSets\inferDS1.xml"/>
        <s v="Config\DataSets\inferDS3.xml"/>
        <s v="500.xml"/>
        <s v="Config\DataSets\inferDS4.xml"/>
        <s v="i0.xml"/>
        <s v="Config\DataSets\inferDS6.xml"/>
        <s v="C:\Users\gcaglion\dev\zzz\Config\DataSets\trainDS5.xml"/>
        <s v="Config\DataSets\inferDS8.xml"/>
        <s v="Config\DataSets\inferDS9.xml"/>
        <s v="6000.xml" u="1"/>
        <s v="i0b.xml" u="1"/>
      </sharedItems>
    </cacheField>
    <cacheField name="BPALGO" numFmtId="0" sqlType="12">
      <sharedItems count="3">
        <s v="UNKNOWN"/>
        <s v="SCGD"/>
        <s v="STD"/>
      </sharedItems>
    </cacheField>
    <cacheField name="INFERPID" numFmtId="0" sqlType="6">
      <sharedItems containsSemiMixedTypes="0" containsString="0" containsNumber="1" containsInteger="1" minValue="32" maxValue="13264" count="762">
        <n v="444"/>
        <n v="2464"/>
        <n v="9544"/>
        <n v="7852"/>
        <n v="748"/>
        <n v="797"/>
        <n v="11788"/>
        <n v="3316"/>
        <n v="416"/>
        <n v="5248"/>
        <n v="2632"/>
        <n v="1392"/>
        <n v="955"/>
        <n v="8867"/>
        <n v="1067"/>
        <n v="1600"/>
        <n v="10780"/>
        <n v="7840"/>
        <n v="8344"/>
        <n v="6116"/>
        <n v="8312"/>
        <n v="1211"/>
        <n v="1260"/>
        <n v="4620"/>
        <n v="5928"/>
        <n v="8260"/>
        <n v="6468"/>
        <n v="2692"/>
        <n v="9584"/>
        <n v="1341"/>
        <n v="6140"/>
        <n v="8792"/>
        <n v="428"/>
        <n v="7212"/>
        <n v="7532"/>
        <n v="1407"/>
        <n v="736"/>
        <n v="8376"/>
        <n v="1415"/>
        <n v="1576"/>
        <n v="1608"/>
        <n v="6991"/>
        <n v="12172"/>
        <n v="12948"/>
        <n v="1625"/>
        <n v="11479"/>
        <n v="7136"/>
        <n v="2592"/>
        <n v="8068"/>
        <n v="223"/>
        <n v="1981"/>
        <n v="1984"/>
        <n v="6576"/>
        <n v="12064"/>
        <n v="2784"/>
        <n v="6904"/>
        <n v="6784"/>
        <n v="6108"/>
        <n v="10560"/>
        <n v="11600"/>
        <n v="5668"/>
        <n v="7940"/>
        <n v="6064"/>
        <n v="1316"/>
        <n v="2280"/>
        <n v="2408"/>
        <n v="2098"/>
        <n v="2152"/>
        <n v="7984"/>
        <n v="7700"/>
        <n v="8020"/>
        <n v="13264"/>
        <n v="2416"/>
        <n v="11416"/>
        <n v="2640"/>
        <n v="6319"/>
        <n v="7428"/>
        <n v="2443"/>
        <n v="3804"/>
        <n v="10708"/>
        <n v="4672"/>
        <n v="2523"/>
        <n v="9492"/>
        <n v="5524"/>
        <n v="7828"/>
        <n v="8232"/>
        <n v="11740"/>
        <n v="12036"/>
        <n v="7256"/>
        <n v="11480"/>
        <n v="5232"/>
        <n v="11520"/>
        <n v="11560"/>
        <n v="4788"/>
        <n v="9396"/>
        <n v="8856"/>
        <n v="12192"/>
        <n v="7848"/>
        <n v="9832"/>
        <n v="2843"/>
        <n v="4072"/>
        <n v="2848"/>
        <n v="4200"/>
        <n v="1128"/>
        <n v="2863"/>
        <n v="12560"/>
        <n v="2872"/>
        <n v="5220"/>
        <n v="3360"/>
        <n v="8940"/>
        <n v="3011"/>
        <n v="8196"/>
        <n v="2740"/>
        <n v="6044"/>
        <n v="3145"/>
        <n v="10048"/>
        <n v="10344"/>
        <n v="3036"/>
        <n v="7404"/>
        <n v="2944"/>
        <n v="8864"/>
        <n v="10840"/>
        <n v="4504"/>
        <n v="2568"/>
        <n v="224"/>
        <n v="456"/>
        <n v="7960"/>
        <n v="12212"/>
        <n v="11476"/>
        <n v="3401"/>
        <n v="10684"/>
        <n v="7076"/>
        <n v="4136"/>
        <n v="3476"/>
        <n v="4868"/>
        <n v="9728"/>
        <n v="496"/>
        <n v="3527"/>
        <n v="6891"/>
        <n v="9428"/>
        <n v="11424"/>
        <n v="3577"/>
        <n v="11868"/>
        <n v="5976"/>
        <n v="5655"/>
        <n v="3687"/>
        <n v="4199"/>
        <n v="9888"/>
        <n v="9704"/>
        <n v="3699"/>
        <n v="11172"/>
        <n v="5175"/>
        <n v="8431"/>
        <n v="1776"/>
        <n v="9548"/>
        <n v="8244"/>
        <n v="9487"/>
        <n v="1764"/>
        <n v="1912"/>
        <n v="12396"/>
        <n v="3781"/>
        <n v="11484"/>
        <n v="3832"/>
        <n v="1364"/>
        <n v="4012"/>
        <n v="3859"/>
        <n v="6652"/>
        <n v="9660"/>
        <n v="8488"/>
        <n v="3976"/>
        <n v="5592"/>
        <n v="4140"/>
        <n v="7860"/>
        <n v="4160"/>
        <n v="4696"/>
        <n v="5376"/>
        <n v="5756"/>
        <n v="8652"/>
        <n v="11739"/>
        <n v="9820"/>
        <n v="10140"/>
        <n v="6424"/>
        <n v="9164"/>
        <n v="8164"/>
        <n v="10480"/>
        <n v="5520"/>
        <n v="5784"/>
        <n v="10972"/>
        <n v="10828"/>
        <n v="2888"/>
        <n v="6076"/>
        <n v="1936"/>
        <n v="10692"/>
        <n v="7632"/>
        <n v="8988"/>
        <n v="3812"/>
        <n v="5884"/>
        <n v="7304"/>
        <n v="8996"/>
        <n v="7932"/>
        <n v="4911"/>
        <n v="7127"/>
        <n v="4934"/>
        <n v="4408"/>
        <n v="4536"/>
        <n v="6660"/>
        <n v="5580"/>
        <n v="11908"/>
        <n v="5980"/>
        <n v="3180"/>
        <n v="4980"/>
        <n v="4740"/>
        <n v="7972"/>
        <n v="5039"/>
        <n v="9536"/>
        <n v="5176"/>
        <n v="5646"/>
        <n v="6247"/>
        <n v="5211"/>
        <n v="5283"/>
        <n v="5303"/>
        <n v="6896"/>
        <n v="10860"/>
        <n v="11928"/>
        <n v="10264"/>
        <n v="13152"/>
        <n v="5341"/>
        <n v="5355"/>
        <n v="5632"/>
        <n v="4304"/>
        <n v="2904"/>
        <n v="5369"/>
        <n v="9064"/>
        <n v="11451"/>
        <n v="10827"/>
        <n v="12124"/>
        <n v="7535"/>
        <n v="7748"/>
        <n v="3076"/>
        <n v="5370"/>
        <n v="2684"/>
        <n v="10888"/>
        <n v="6924"/>
        <n v="5572"/>
        <n v="4984"/>
        <n v="7760"/>
        <n v="5533"/>
        <n v="7764"/>
        <n v="5616"/>
        <n v="8136"/>
        <n v="7808"/>
        <n v="5647"/>
        <n v="5768"/>
        <n v="5657"/>
        <n v="1736"/>
        <n v="8104"/>
        <n v="6659"/>
        <n v="5730"/>
        <n v="8884"/>
        <n v="4100"/>
        <n v="8176"/>
        <n v="5487"/>
        <n v="5763"/>
        <n v="5775"/>
        <n v="5795"/>
        <n v="5796"/>
        <n v="11168"/>
        <n v="2840"/>
        <n v="1396"/>
        <n v="5820"/>
        <n v="7444"/>
        <n v="5856"/>
        <n v="6248"/>
        <n v="5392"/>
        <n v="5891"/>
        <n v="5563"/>
        <n v="5919"/>
        <n v="7668"/>
        <n v="6720"/>
        <n v="12332"/>
        <n v="12119"/>
        <n v="5945"/>
        <n v="6756"/>
        <n v="11450"/>
        <n v="12348"/>
        <n v="8284"/>
        <n v="6011"/>
        <n v="3924"/>
        <n v="6004"/>
        <n v="3648"/>
        <n v="6091"/>
        <n v="3448"/>
        <n v="2940"/>
        <n v="6175"/>
        <n v="9044"/>
        <n v="5204"/>
        <n v="6306"/>
        <n v="5748"/>
        <n v="3208"/>
        <n v="7324"/>
        <n v="4936"/>
        <n v="1888"/>
        <n v="7196"/>
        <n v="6395"/>
        <n v="3595"/>
        <n v="2412"/>
        <n v="3624"/>
        <n v="6434"/>
        <n v="8132"/>
        <n v="8148"/>
        <n v="9252"/>
        <n v="6496"/>
        <n v="3143"/>
        <n v="7036"/>
        <n v="1056"/>
        <n v="8784"/>
        <n v="9416"/>
        <n v="8600"/>
        <n v="608"/>
        <n v="6557"/>
        <n v="12328"/>
        <n v="9340"/>
        <n v="7424"/>
        <n v="9464"/>
        <n v="5424"/>
        <n v="6559"/>
        <n v="99"/>
        <n v="2628"/>
        <n v="3772"/>
        <n v="2312"/>
        <n v="3647"/>
        <n v="6691"/>
        <n v="11216"/>
        <n v="10171"/>
        <n v="1988"/>
        <n v="6747"/>
        <n v="5140"/>
        <n v="6780"/>
        <n v="2548"/>
        <n v="6826"/>
        <n v="3364"/>
        <n v="220"/>
        <n v="8628"/>
        <n v="6828"/>
        <n v="4932"/>
        <n v="9476"/>
        <n v="10200"/>
        <n v="6992"/>
        <n v="7063"/>
        <n v="780"/>
        <n v="7072"/>
        <n v="8704"/>
        <n v="7087"/>
        <n v="4648"/>
        <n v="6972"/>
        <n v="7232"/>
        <n v="6184"/>
        <n v="7252"/>
        <n v="9960"/>
        <n v="6388"/>
        <n v="9108"/>
        <n v="7359"/>
        <n v="4684"/>
        <n v="6295"/>
        <n v="7375"/>
        <n v="9920"/>
        <n v="10336"/>
        <n v="1048"/>
        <n v="9556"/>
        <n v="7443"/>
        <n v="7475"/>
        <n v="9052"/>
        <n v="7482"/>
        <n v="9732"/>
        <n v="2896"/>
        <n v="7720"/>
        <n v="8408"/>
        <n v="1368"/>
        <n v="5476"/>
        <n v="7531"/>
        <n v="8516"/>
        <n v="6488"/>
        <n v="11340"/>
        <n v="6296"/>
        <n v="8308"/>
        <n v="6588"/>
        <n v="10356"/>
        <n v="7224"/>
        <n v="6484"/>
        <n v="3632"/>
        <n v="9456"/>
        <n v="1240"/>
        <n v="8004"/>
        <n v="7648"/>
        <n v="2360"/>
        <n v="9232"/>
        <n v="5680"/>
        <n v="11696"/>
        <n v="7657"/>
        <n v="4992"/>
        <n v="1575"/>
        <n v="7460"/>
        <n v="7689"/>
        <n v="8184"/>
        <n v="3484"/>
        <n v="7796"/>
        <n v="4416"/>
        <n v="9748"/>
        <n v="300"/>
        <n v="10736"/>
        <n v="5472"/>
        <n v="10608"/>
        <n v="1972"/>
        <n v="11916"/>
        <n v="7887"/>
        <n v="10416"/>
        <n v="3164"/>
        <n v="7416"/>
        <n v="7907"/>
        <n v="6788"/>
        <n v="32"/>
        <n v="1228"/>
        <n v="8012"/>
        <n v="7924"/>
        <n v="6684"/>
        <n v="5315"/>
        <n v="8868"/>
        <n v="100"/>
        <n v="10656"/>
        <n v="7992"/>
        <n v="6151"/>
        <n v="8053"/>
        <n v="3904"/>
        <n v="8559"/>
        <n v="6616"/>
        <n v="8063"/>
        <n v="8430"/>
        <n v="1771"/>
        <n v="10663"/>
        <n v="8134"/>
        <n v="7971"/>
        <n v="11204"/>
        <n v="8144"/>
        <n v="4544"/>
        <n v="2708"/>
        <n v="8163"/>
        <n v="8808"/>
        <n v="10764"/>
        <n v="8194"/>
        <n v="4180"/>
        <n v="4008"/>
        <n v="8199"/>
        <n v="8364"/>
        <n v="7508"/>
        <n v="10940"/>
        <n v="3596"/>
        <n v="6104"/>
        <n v="8515"/>
        <n v="8419"/>
        <n v="9212"/>
        <n v="6532"/>
        <n v="8499"/>
        <n v="3176"/>
        <n v="984"/>
        <n v="2788"/>
        <n v="8523"/>
        <n v="1756"/>
        <n v="8380"/>
        <n v="8476"/>
        <n v="8539"/>
        <n v="10172"/>
        <n v="1836"/>
        <n v="8635"/>
        <n v="5354"/>
        <n v="8876"/>
        <n v="8560"/>
        <n v="10920"/>
        <n v="12156"/>
        <n v="6324"/>
        <n v="3592"/>
        <n v="8172"/>
        <n v="8220"/>
        <n v="9640"/>
        <n v="7272"/>
        <n v="8891"/>
        <n v="3864"/>
        <n v="7223"/>
        <n v="6860"/>
        <n v="636"/>
        <n v="11092"/>
        <n v="3936"/>
        <n v="8897"/>
        <n v="11036"/>
        <n v="1772"/>
        <n v="8724"/>
        <n v="9760"/>
        <n v="11380"/>
        <n v="11248"/>
        <n v="11336"/>
        <n v="7468"/>
        <n v="6464"/>
        <n v="11228"/>
        <n v="4440"/>
        <n v="8971"/>
        <n v="10712"/>
        <n v="8992"/>
        <n v="10868"/>
        <n v="4808"/>
        <n v="9049"/>
        <n v="6864"/>
        <n v="6688"/>
        <n v="10492"/>
        <n v="2256"/>
        <n v="6020"/>
        <n v="13112"/>
        <n v="7348"/>
        <n v="9313"/>
        <n v="2980"/>
        <n v="8215"/>
        <n v="7776"/>
        <n v="5564"/>
        <n v="13108"/>
        <n v="6088"/>
        <n v="1816"/>
        <n v="9369"/>
        <n v="8324"/>
        <n v="9779"/>
        <n v="7388"/>
        <n v="10476"/>
        <n v="1148"/>
        <n v="4568"/>
        <n v="9373"/>
        <n v="11644"/>
        <n v="12040"/>
        <n v="10716"/>
        <n v="2099"/>
        <n v="6876"/>
        <n v="9489"/>
        <n v="8532"/>
        <n v="6180"/>
        <n v="9592"/>
        <n v="9356"/>
        <n v="8032"/>
        <n v="5372"/>
        <n v="9540"/>
        <n v="4016"/>
        <n v="9780"/>
        <n v="3024"/>
        <n v="10228"/>
        <n v="5260"/>
        <n v="11780"/>
        <n v="9524"/>
        <n v="2856"/>
        <n v="8524"/>
        <n v="10784"/>
        <n v="7496"/>
        <n v="11960"/>
        <n v="11716"/>
        <n v="7028"/>
        <n v="10468"/>
        <n v="7352"/>
        <n v="9152"/>
        <n v="7996"/>
        <n v="8072"/>
        <n v="8368"/>
        <n v="6960"/>
        <n v="10152"/>
        <n v="10220"/>
        <n v="2564"/>
        <n v="900"/>
        <n v="7400"/>
        <n v="10260"/>
        <n v="5316"/>
        <n v="5596"/>
        <n v="10348"/>
        <n v="7600"/>
        <n v="8672"/>
        <n v="7588"/>
        <n v="10463"/>
        <n v="2948"/>
        <n v="10508"/>
        <n v="10584"/>
        <n v="3756"/>
        <n v="9184"/>
        <n v="10559"/>
        <n v="1616"/>
        <n v="9580"/>
        <n v="9240"/>
        <n v="1956"/>
        <n v="10456"/>
        <n v="10988"/>
        <n v="9304"/>
        <n v="10664"/>
        <n v="10880"/>
        <n v="5760"/>
        <n v="7628"/>
        <n v="2616"/>
        <n v="10644"/>
        <n v="4456"/>
        <n v="9248"/>
        <n v="11760"/>
        <n v="11824"/>
        <n v="11048"/>
        <n v="6308"/>
        <n v="6204"/>
        <n v="10896"/>
        <n v="8596"/>
        <n v="5488"/>
        <n v="11224"/>
        <n v="240"/>
        <n v="1508"/>
        <n v="5172"/>
        <n v="10112"/>
        <n v="6436"/>
        <n v="10572"/>
        <n v="4320"/>
        <n v="11452"/>
        <n v="2092"/>
        <n v="2432"/>
        <n v="10552"/>
        <n v="4624"/>
        <n v="9188"/>
        <n v="6676"/>
        <n v="11188"/>
        <n v="11531"/>
        <n v="4708"/>
        <n v="8656"/>
        <n v="11587"/>
        <n v="8676"/>
        <n v="8188"/>
        <n v="11164"/>
        <n v="10128"/>
        <n v="9636"/>
        <n v="13004"/>
        <n v="9532"/>
        <n v="1592"/>
        <n v="704"/>
        <n v="6016"/>
        <n v="10540"/>
        <n v="10800"/>
        <n v="5468"/>
        <n v="6120"/>
        <n v="2384"/>
        <n v="3452"/>
        <n v="4700"/>
        <n v="7156"/>
        <n v="11104"/>
        <n v="7128"/>
        <n v="4480"/>
        <n v="4124"/>
        <n v="11292"/>
        <n v="1552"/>
        <n v="10340"/>
        <n v="9460"/>
        <n v="8400"/>
        <n v="11332"/>
        <n v="4108"/>
        <n v="3148"/>
        <n v="10192"/>
        <n v="13131"/>
        <n v="1507" u="1"/>
        <n v="6495" u="1"/>
        <n v="3507" u="1"/>
        <n v="7929" u="1"/>
        <n v="9620" u="1"/>
        <n v="9368" u="1"/>
        <n v="4880" u="1"/>
        <n v="8896" u="1"/>
        <n v="5944" u="1"/>
        <n v="1259" u="1"/>
        <n v="9448" u="1"/>
        <n v="2164" u="1"/>
        <n v="1980" u="1"/>
        <n v="12380" u="1"/>
        <n v="7686" u="1"/>
        <n v="9859" u="1"/>
        <n v="1340" u="1"/>
        <n v="9372" u="1"/>
        <n v="796" u="1"/>
        <n v="2472" u="1"/>
        <n v="8348" u="1"/>
        <n v="10696" u="1"/>
        <n v="1612" u="1"/>
        <n v="3780" u="1"/>
        <n v="928" u="1"/>
        <n v="3520" u="1"/>
        <n v="12272" u="1"/>
        <n v="3004" u="1"/>
        <n v="1748" u="1"/>
        <n v="8932" u="1"/>
        <n v="7656" u="1"/>
        <n v="6687" u="1"/>
        <n v="8192" u="1"/>
        <n v="1624" u="1"/>
        <n v="9500" u="1"/>
        <n v="5340" u="1"/>
        <n v="3548" u="1"/>
        <n v="7688" u="1"/>
        <n v="3552" u="1"/>
        <n v="7696" u="1"/>
        <n v="8587" u="1"/>
        <n v="12432" u="1"/>
        <n v="9312" u="1"/>
        <n v="4915" u="1"/>
        <n v="3564" u="1"/>
        <n v="2591" u="1"/>
        <n v="8556" u="1"/>
        <n v="10195" u="1"/>
        <n v="9360" u="1"/>
        <n v="5656" u="1"/>
        <n v="4616" u="1"/>
        <n v="3576" u="1"/>
        <n v="7484" u="1"/>
        <n v="4947" u="1"/>
        <n v="2540" u="1"/>
        <n v="4695" u="1"/>
        <n v="6460" u="1"/>
        <n v="9676" u="1"/>
        <n v="556" u="1"/>
        <n v="12308" u="1"/>
        <n v="5704" u="1"/>
        <n v="4404" u="1"/>
        <n v="7075" u="1"/>
        <n v="8052" u="1"/>
        <n v="8243" u="1"/>
        <n v="9488" u="1"/>
        <n v="7414" u="1"/>
        <n v="9000" u="1"/>
        <n v="11348" u="1"/>
        <n v="6075" u="1"/>
        <n v="5295" u="1"/>
        <n v="1339" u="1"/>
        <n v="9048" u="1"/>
        <n v="10876" u="1"/>
        <n v="12184" u="1"/>
        <n v="7328" u="1"/>
        <n v="6556" u="1"/>
        <n v="3896" u="1"/>
        <n v="5264" u="1"/>
        <n v="5532" u="1"/>
        <n v="8403" u="1"/>
        <n v="8356" u="1"/>
        <n v="2415" u="1"/>
        <n v="9680" u="1"/>
        <n v="3400" u="1"/>
        <n v="8483" u="1"/>
        <n v="3144" u="1"/>
        <n v="6494" u="1"/>
        <n v="7928" u="1"/>
        <n v="3475" u="1"/>
        <n v="10343" u="1"/>
        <n v="4879" u="1"/>
        <n v="6636" u="1"/>
        <n v="8531" u="1"/>
        <n v="7495" u="1"/>
        <n v="480" u="1"/>
        <n v="12928" u="1"/>
        <n v="3948" u="1"/>
        <n v="2648" u="1"/>
        <n v="7251" u="1"/>
        <n v="3755" u="1"/>
        <n v="5368" u="1"/>
      </sharedItems>
    </cacheField>
    <cacheField name="InferDS" numFmtId="0" sqlType="12">
      <sharedItems count="37">
        <s v="Train.xml"/>
        <s v="Config\DataSets\inferDS1.xml"/>
        <s v="18000.xml"/>
        <s v="i0b.xml"/>
        <s v="i1.xml"/>
        <s v="i3.xml"/>
        <s v="i2.xml"/>
        <s v="i0.xml"/>
        <s v="i0a.xml"/>
        <s v="12000.xml"/>
        <s v="24000.xml"/>
        <s v="Config\DataSets\inferDS2.xml"/>
        <s v="Config\DataSets\trainDS1.xml"/>
        <s v="Config\DataSets\trainDS6.xml"/>
        <s v="Config\DataSets\inferDS4.xml"/>
        <s v="Config\DataSets\inferDS8.xml"/>
        <s v="Config\DataSets\inferDS5.xml"/>
        <s v="Config\DataSets\trainDS3.xml"/>
        <s v="06000.xml"/>
        <s v="Config\DataSets\inferDS6.xml"/>
        <s v="Config\DataSets\inferDS7.xml"/>
        <s v="Config\DataSets\inferDS9.xml"/>
        <s v="Config\DataSets\inferDS3.xml"/>
        <s v="Config\DataSets\trainDS2.xml"/>
        <s v="MT4"/>
        <s v="Config\DataSets\trainDS4.xml"/>
        <s v="Config\DataSets\trainDS5.xml"/>
        <s v="500.xml"/>
        <s v="Config\Wholes\Whole2016_DS100-1_ENG221-500\InferTrain.xml"/>
        <s v="Config\Wholes\Whole2016_DS100-1_ENG221-500\InferDS1.xml"/>
        <s v="C:\Users\gcaglion\dev\zzz\Config\DataSets\trainDS5.xml"/>
        <s v="i1b.xml" u="1"/>
        <s v="i4.xml" u="1"/>
        <s v="6000.xml" u="1"/>
        <s v="i0c.xml" u="1"/>
        <s v="i0d.xml" u="1"/>
        <s v="i5.xml" u="1"/>
      </sharedItems>
    </cacheField>
    <cacheField name="TrainMSE" numFmtId="0" sqlType="6">
      <sharedItems containsMixedTypes="1" containsNumber="1" minValue="2.4342648684978498E-3" maxValue="9.2616505920886993E-2"/>
    </cacheField>
    <cacheField name="AVGERROR" numFmtId="0" sqlType="6">
      <sharedItems containsString="0" containsBlank="1" containsNumber="1" minValue="0" maxValue="4099150.8746546963"/>
    </cacheField>
    <cacheField name="AVGBARWIDTH" numFmtId="0" sqlType="6">
      <sharedItems containsSemiMixedTypes="0" containsString="0" containsNumber="1" minValue="-8.2748398404025102E+35" maxValue="2.3377571089276072E-3"/>
    </cacheField>
    <cacheField name="RUNTYPE" numFmtId="0" sqlType="12">
      <sharedItems count="2">
        <s v="OOS"/>
        <s v="INS"/>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54.658862037038" createdVersion="5" refreshedVersion="5" minRefreshableVersion="3" recordCount="233">
  <cacheSource type="external" connectionId="8"/>
  <cacheFields count="18">
    <cacheField name="CLIENTPID" numFmtId="0" sqlType="6">
      <sharedItems containsSemiMixedTypes="0" containsString="0" containsNumber="1" containsInteger="1" minValue="548" maxValue="11344" count="12">
        <n v="548"/>
        <n v="1008"/>
        <n v="1436"/>
        <n v="2988"/>
        <n v="8008"/>
        <n v="8156"/>
        <n v="9572"/>
        <n v="10116" u="1"/>
        <n v="4104" u="1"/>
        <n v="11344" u="1"/>
        <n v="3988" u="1"/>
        <n v="8084" u="1"/>
      </sharedItems>
    </cacheField>
    <cacheField name="TICKETID" numFmtId="0" sqlType="6">
      <sharedItems containsSemiMixedTypes="0" containsString="0" containsNumber="1" containsInteger="1" minValue="0" maxValue="220791144" count="113">
        <n v="2"/>
        <n v="4"/>
        <n v="6"/>
        <n v="8"/>
        <n v="10"/>
        <n v="12"/>
        <n v="14"/>
        <n v="16"/>
        <n v="18"/>
        <n v="20"/>
        <n v="22"/>
        <n v="24"/>
        <n v="26"/>
        <n v="28"/>
        <n v="30"/>
        <n v="32"/>
        <n v="34"/>
        <n v="36"/>
        <n v="38"/>
        <n v="40"/>
        <n v="42"/>
        <n v="44"/>
        <n v="46"/>
        <n v="48"/>
        <n v="50"/>
        <n v="52"/>
        <n v="54"/>
        <n v="56"/>
        <n v="58"/>
        <n v="60"/>
        <n v="62"/>
        <n v="64"/>
        <n v="66"/>
        <n v="68"/>
        <n v="70"/>
        <n v="72"/>
        <n v="74"/>
        <n v="76"/>
        <n v="78"/>
        <n v="80"/>
        <n v="82"/>
        <n v="84"/>
        <n v="86"/>
        <n v="88"/>
        <n v="90"/>
        <n v="92"/>
        <n v="94"/>
        <n v="96"/>
        <n v="98"/>
        <n v="100"/>
        <n v="102"/>
        <n v="104"/>
        <n v="106"/>
        <n v="108"/>
        <n v="110"/>
        <n v="112"/>
        <n v="114"/>
        <n v="116"/>
        <n v="118"/>
        <n v="120"/>
        <n v="122"/>
        <n v="124"/>
        <n v="126"/>
        <n v="128"/>
        <n v="130"/>
        <n v="132"/>
        <n v="134"/>
        <n v="136"/>
        <n v="138"/>
        <n v="140"/>
        <n v="142"/>
        <n v="144"/>
        <n v="146"/>
        <n v="148"/>
        <n v="150"/>
        <n v="152"/>
        <n v="154"/>
        <n v="156"/>
        <n v="158"/>
        <n v="160"/>
        <n v="162"/>
        <n v="164"/>
        <n v="166"/>
        <n v="168"/>
        <n v="170"/>
        <n v="172"/>
        <n v="174"/>
        <n v="176"/>
        <n v="178"/>
        <n v="180"/>
        <n v="182"/>
        <n v="184"/>
        <n v="186"/>
        <n v="188"/>
        <n v="190"/>
        <n v="192"/>
        <n v="194"/>
        <n v="196"/>
        <n v="198"/>
        <n v="200"/>
        <n v="202"/>
        <n v="204"/>
        <n v="206"/>
        <n v="208"/>
        <n v="210"/>
        <n v="212"/>
        <n v="214"/>
        <n v="216"/>
        <n v="218"/>
        <n v="220"/>
        <n v="8420"/>
        <n v="0" u="1"/>
        <n v="220791144" u="1"/>
      </sharedItems>
    </cacheField>
    <cacheField name="ENGINEPID" numFmtId="0" sqlType="6">
      <sharedItems containsString="0" containsBlank="1" containsNumber="1" containsInteger="1" minValue="2" maxValue="8420" count="4">
        <n v="5212"/>
        <n v="8420"/>
        <m/>
        <n v="2"/>
      </sharedItems>
    </cacheField>
    <cacheField name="PREVFO" numFmtId="0" sqlType="6">
      <sharedItems containsString="0" containsBlank="1" containsNumber="1" minValue="1.156104" maxValue="1.1671640000000001"/>
    </cacheField>
    <cacheField name="LASTBARO" numFmtId="0" sqlType="6">
      <sharedItems containsSemiMixedTypes="0" containsString="0" containsNumber="1" minValue="1.1561699999999999" maxValue="1.1671400000000001"/>
    </cacheField>
    <cacheField name="ERRO" numFmtId="0" sqlType="6">
      <sharedItems containsString="0" containsBlank="1" containsNumber="1" minValue="0" maxValue="7.3740000000000003E-3"/>
    </cacheField>
    <cacheField name="PREVFH" numFmtId="0" sqlType="6">
      <sharedItems containsString="0" containsBlank="1" containsNumber="1" minValue="1.1558600000000001" maxValue="1.169983"/>
    </cacheField>
    <cacheField name="LASTBARH" numFmtId="0" sqlType="6">
      <sharedItems containsSemiMixedTypes="0" containsString="0" containsNumber="1" minValue="1.1567400000000001" maxValue="1.1689400000000001"/>
    </cacheField>
    <cacheField name="ERRH" numFmtId="0" sqlType="6">
      <sharedItems containsString="0" containsBlank="1" containsNumber="1" minValue="2.6999999999999999E-5" maxValue="7.1320000000000003E-3"/>
    </cacheField>
    <cacheField name="PREVFL" numFmtId="0" sqlType="6">
      <sharedItems containsString="0" containsBlank="1" containsNumber="1" minValue="1.154814" maxValue="1.1658500000000001"/>
    </cacheField>
    <cacheField name="LASTBARL" numFmtId="0" sqlType="6">
      <sharedItems containsSemiMixedTypes="0" containsString="0" containsNumber="1" minValue="1.15533" maxValue="1.1658900000000001"/>
    </cacheField>
    <cacheField name="ERRL" numFmtId="0" sqlType="6">
      <sharedItems containsString="0" containsBlank="1" containsNumber="1" minValue="9.9999999999999995E-7" maxValue="7.3090000000000004E-3"/>
    </cacheField>
    <cacheField name="PREVFC" numFmtId="0" sqlType="6">
      <sharedItems containsString="0" containsBlank="1" containsNumber="1" minValue="1.1560539999999999" maxValue="1.1673690000000001"/>
    </cacheField>
    <cacheField name="LASTBARC" numFmtId="0" sqlType="6">
      <sharedItems containsSemiMixedTypes="0" containsString="0" containsNumber="1" minValue="1.1561699999999999" maxValue="1.16713"/>
    </cacheField>
    <cacheField name="ERRC" numFmtId="0" sqlType="6">
      <sharedItems containsString="0" containsBlank="1" containsNumber="1" minValue="9.9999999999999995E-7" maxValue="6.4159999999999998E-3"/>
    </cacheField>
    <cacheField name="PREVFV" numFmtId="0" sqlType="6">
      <sharedItems containsString="0" containsBlank="1" containsNumber="1" containsInteger="1" minValue="0" maxValue="0" count="2">
        <m/>
        <n v="0"/>
      </sharedItems>
    </cacheField>
    <cacheField name="LASTBARV" numFmtId="0" sqlType="6">
      <sharedItems containsSemiMixedTypes="0" containsString="0" containsNumber="1" containsInteger="1" minValue="0" maxValue="0" count="1">
        <n v="0"/>
      </sharedItems>
    </cacheField>
    <cacheField name="ERRV" numFmtId="0" sqlType="6">
      <sharedItems containsString="0" containsBlank="1" containsNumber="1" containsInteger="1" minValue="0" maxValue="0" count="2">
        <m/>
        <n v="0"/>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998">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4.70750359818339E-3"/>
    <n v="7.8539927453066642E-4"/>
    <n v="1.7042870654000177E-3"/>
    <x v="1"/>
  </r>
  <r>
    <x v="3"/>
    <x v="3"/>
    <x v="3"/>
    <x v="3"/>
    <x v="2"/>
    <x v="2"/>
    <x v="4"/>
    <x v="3"/>
    <n v="2.80366791412234E-3"/>
    <m/>
    <n v="1.1991669734319052E-3"/>
    <x v="0"/>
  </r>
  <r>
    <x v="3"/>
    <x v="3"/>
    <x v="3"/>
    <x v="3"/>
    <x v="2"/>
    <x v="2"/>
    <x v="5"/>
    <x v="2"/>
    <n v="2.80366791412234E-3"/>
    <n v="5.891261087240038E-4"/>
    <n v="1.7042870654000177E-3"/>
    <x v="1"/>
  </r>
  <r>
    <x v="3"/>
    <x v="3"/>
    <x v="3"/>
    <x v="3"/>
    <x v="2"/>
    <x v="2"/>
    <x v="6"/>
    <x v="4"/>
    <n v="2.80366791412234E-3"/>
    <n v="4.0685464089839302E-3"/>
    <n v="2.1220728754997257E-3"/>
    <x v="0"/>
  </r>
  <r>
    <x v="3"/>
    <x v="3"/>
    <x v="3"/>
    <x v="3"/>
    <x v="2"/>
    <x v="2"/>
    <x v="7"/>
    <x v="5"/>
    <n v="2.80366791412234E-3"/>
    <n v="1.5460463924024572E-3"/>
    <n v="1.7654034495353701E-3"/>
    <x v="0"/>
  </r>
  <r>
    <x v="3"/>
    <x v="3"/>
    <x v="3"/>
    <x v="3"/>
    <x v="2"/>
    <x v="2"/>
    <x v="8"/>
    <x v="6"/>
    <n v="2.80366791412234E-3"/>
    <n v="4.5824654437788773E-3"/>
    <n v="1.7695733904838564E-3"/>
    <x v="0"/>
  </r>
  <r>
    <x v="3"/>
    <x v="3"/>
    <x v="3"/>
    <x v="3"/>
    <x v="2"/>
    <x v="2"/>
    <x v="9"/>
    <x v="7"/>
    <n v="2.80366791412234E-3"/>
    <n v="6.8839515872936153E-4"/>
    <n v="1.2611734867095947E-3"/>
    <x v="0"/>
  </r>
  <r>
    <x v="3"/>
    <x v="4"/>
    <x v="2"/>
    <x v="4"/>
    <x v="3"/>
    <x v="1"/>
    <x v="10"/>
    <x v="8"/>
    <n v="5.2634300664067303E-3"/>
    <n v="7.5368975338182946E-4"/>
    <n v="1.1991669734319052E-3"/>
    <x v="0"/>
  </r>
  <r>
    <x v="3"/>
    <x v="4"/>
    <x v="2"/>
    <x v="4"/>
    <x v="3"/>
    <x v="1"/>
    <x v="11"/>
    <x v="7"/>
    <n v="5.2634300664067303E-3"/>
    <n v="5.2571236887903117E-4"/>
    <n v="1.2611734867095947E-3"/>
    <x v="0"/>
  </r>
  <r>
    <x v="3"/>
    <x v="4"/>
    <x v="2"/>
    <x v="4"/>
    <x v="3"/>
    <x v="1"/>
    <x v="12"/>
    <x v="9"/>
    <n v="5.2634300664067303E-3"/>
    <n v="8.5282622791055935E-4"/>
    <n v="1.9269707898298899E-3"/>
    <x v="1"/>
  </r>
  <r>
    <x v="2"/>
    <x v="5"/>
    <x v="4"/>
    <x v="5"/>
    <x v="4"/>
    <x v="1"/>
    <x v="13"/>
    <x v="9"/>
    <n v="5.9752711094915902E-3"/>
    <n v="9.1606291376239944E-4"/>
    <n v="1.9248495515713023E-3"/>
    <x v="0"/>
  </r>
  <r>
    <x v="3"/>
    <x v="5"/>
    <x v="5"/>
    <x v="4"/>
    <x v="3"/>
    <x v="1"/>
    <x v="13"/>
    <x v="9"/>
    <n v="5.9752711094915902E-3"/>
    <n v="9.1606291376239944E-4"/>
    <n v="1.9248495515713023E-3"/>
    <x v="1"/>
  </r>
  <r>
    <x v="2"/>
    <x v="6"/>
    <x v="2"/>
    <x v="4"/>
    <x v="5"/>
    <x v="1"/>
    <x v="14"/>
    <x v="10"/>
    <n v="4.4013303704559803E-3"/>
    <n v="7.669963714077928E-4"/>
    <n v="1.7147637155540752E-3"/>
    <x v="1"/>
  </r>
  <r>
    <x v="2"/>
    <x v="6"/>
    <x v="2"/>
    <x v="4"/>
    <x v="5"/>
    <x v="1"/>
    <x v="15"/>
    <x v="7"/>
    <n v="4.4013303704559803E-3"/>
    <n v="6.9382540265420329E-4"/>
    <n v="1.273519515991211E-3"/>
    <x v="0"/>
  </r>
  <r>
    <x v="2"/>
    <x v="6"/>
    <x v="2"/>
    <x v="4"/>
    <x v="5"/>
    <x v="1"/>
    <x v="16"/>
    <x v="8"/>
    <n v="4.4013303704559803E-3"/>
    <n v="6.1514597980916001E-4"/>
    <n v="1.2057244777679444E-3"/>
    <x v="0"/>
  </r>
  <r>
    <x v="2"/>
    <x v="6"/>
    <x v="2"/>
    <x v="4"/>
    <x v="5"/>
    <x v="1"/>
    <x v="17"/>
    <x v="3"/>
    <n v="4.4013303704559803E-3"/>
    <n v="8.5038122008828558E-4"/>
    <n v="1.2546815655448218E-3"/>
    <x v="0"/>
  </r>
  <r>
    <x v="4"/>
    <x v="7"/>
    <x v="1"/>
    <x v="1"/>
    <x v="6"/>
    <x v="0"/>
    <x v="18"/>
    <x v="11"/>
    <n v="9.7838370129466092E-3"/>
    <n v="4099150.8746546963"/>
    <n v="1.9109921880287701E-3"/>
    <x v="1"/>
  </r>
  <r>
    <x v="3"/>
    <x v="8"/>
    <x v="6"/>
    <x v="6"/>
    <x v="5"/>
    <x v="1"/>
    <x v="19"/>
    <x v="7"/>
    <n v="4.7870059497654403E-3"/>
    <n v="5.8003457364516815E-4"/>
    <n v="1.2611734867095947E-3"/>
    <x v="0"/>
  </r>
  <r>
    <x v="3"/>
    <x v="8"/>
    <x v="6"/>
    <x v="6"/>
    <x v="5"/>
    <x v="1"/>
    <x v="20"/>
    <x v="8"/>
    <n v="4.7870059497654403E-3"/>
    <n v="8.0043466194816256E-4"/>
    <n v="1.1991669734319052E-3"/>
    <x v="0"/>
  </r>
  <r>
    <x v="3"/>
    <x v="8"/>
    <x v="6"/>
    <x v="6"/>
    <x v="5"/>
    <x v="1"/>
    <x v="21"/>
    <x v="10"/>
    <n v="4.7870059497654403E-3"/>
    <n v="8.0370920934609038E-4"/>
    <n v="1.7156385531028112E-3"/>
    <x v="1"/>
  </r>
  <r>
    <x v="3"/>
    <x v="9"/>
    <x v="7"/>
    <x v="4"/>
    <x v="2"/>
    <x v="2"/>
    <x v="22"/>
    <x v="3"/>
    <n v="4.8508346080780003E-3"/>
    <n v="8.5677218421210564E-4"/>
    <n v="1.7042870654000177E-3"/>
    <x v="1"/>
  </r>
  <r>
    <x v="5"/>
    <x v="10"/>
    <x v="1"/>
    <x v="1"/>
    <x v="1"/>
    <x v="0"/>
    <x v="23"/>
    <x v="1"/>
    <n v="7.4931550770998001E-3"/>
    <n v="4.2058698392504694E-4"/>
    <n v="1.2706255912780762E-3"/>
    <x v="1"/>
  </r>
  <r>
    <x v="5"/>
    <x v="10"/>
    <x v="1"/>
    <x v="1"/>
    <x v="1"/>
    <x v="0"/>
    <x v="24"/>
    <x v="1"/>
    <n v="7.4931550770998001E-3"/>
    <n v="4.2058698392504694E-4"/>
    <n v="1.2706255912780762E-3"/>
    <x v="1"/>
  </r>
  <r>
    <x v="5"/>
    <x v="10"/>
    <x v="1"/>
    <x v="1"/>
    <x v="1"/>
    <x v="0"/>
    <x v="25"/>
    <x v="1"/>
    <n v="7.4931550770998001E-3"/>
    <n v="4.2058698392504694E-4"/>
    <n v="1.2706255912780762E-3"/>
    <x v="1"/>
  </r>
  <r>
    <x v="5"/>
    <x v="10"/>
    <x v="1"/>
    <x v="1"/>
    <x v="1"/>
    <x v="0"/>
    <x v="26"/>
    <x v="1"/>
    <n v="7.4931550770998001E-3"/>
    <n v="4.2058698392504694E-4"/>
    <n v="1.2706255912780762E-3"/>
    <x v="1"/>
  </r>
  <r>
    <x v="3"/>
    <x v="11"/>
    <x v="3"/>
    <x v="6"/>
    <x v="5"/>
    <x v="2"/>
    <x v="27"/>
    <x v="3"/>
    <n v="2.74024973623455E-3"/>
    <n v="1.8468775610992875E-3"/>
    <n v="1.1991669734319052E-3"/>
    <x v="0"/>
  </r>
  <r>
    <x v="3"/>
    <x v="11"/>
    <x v="3"/>
    <x v="6"/>
    <x v="5"/>
    <x v="2"/>
    <x v="28"/>
    <x v="4"/>
    <n v="2.74024973623455E-3"/>
    <n v="1.9915634205826373E-3"/>
    <n v="1.7654034495353701E-3"/>
    <x v="0"/>
  </r>
  <r>
    <x v="3"/>
    <x v="11"/>
    <x v="3"/>
    <x v="6"/>
    <x v="5"/>
    <x v="2"/>
    <x v="29"/>
    <x v="10"/>
    <n v="2.74024973623455E-3"/>
    <n v="5.4577898917464391E-4"/>
    <n v="1.7156385531028112E-3"/>
    <x v="1"/>
  </r>
  <r>
    <x v="3"/>
    <x v="11"/>
    <x v="3"/>
    <x v="6"/>
    <x v="5"/>
    <x v="2"/>
    <x v="30"/>
    <x v="7"/>
    <n v="2.74024973623455E-3"/>
    <n v="1.2311416232483436E-3"/>
    <n v="1.2611734867095947E-3"/>
    <x v="0"/>
  </r>
  <r>
    <x v="3"/>
    <x v="11"/>
    <x v="3"/>
    <x v="6"/>
    <x v="5"/>
    <x v="2"/>
    <x v="31"/>
    <x v="6"/>
    <n v="2.74024973623455E-3"/>
    <n v="5.6108696583690477E-3"/>
    <n v="1.7695733904838564E-3"/>
    <x v="0"/>
  </r>
  <r>
    <x v="3"/>
    <x v="11"/>
    <x v="3"/>
    <x v="6"/>
    <x v="5"/>
    <x v="2"/>
    <x v="32"/>
    <x v="4"/>
    <n v="2.74024973623455E-3"/>
    <n v="3.3059784539449522E-3"/>
    <n v="2.1220728754997257E-3"/>
    <x v="0"/>
  </r>
  <r>
    <x v="1"/>
    <x v="12"/>
    <x v="8"/>
    <x v="1"/>
    <x v="7"/>
    <x v="0"/>
    <x v="33"/>
    <x v="1"/>
    <n v="5.9921238571405402E-3"/>
    <n v="2.7859103348520072E-3"/>
    <n v="1.4947015047073371E-3"/>
    <x v="1"/>
  </r>
  <r>
    <x v="2"/>
    <x v="13"/>
    <x v="2"/>
    <x v="4"/>
    <x v="2"/>
    <x v="1"/>
    <x v="34"/>
    <x v="2"/>
    <n v="4.2821154929697496E-3"/>
    <n v="6.8734403242144671E-4"/>
    <n v="1.273519515991211E-3"/>
    <x v="0"/>
  </r>
  <r>
    <x v="2"/>
    <x v="13"/>
    <x v="2"/>
    <x v="4"/>
    <x v="2"/>
    <x v="1"/>
    <x v="35"/>
    <x v="2"/>
    <n v="4.2821154929697496E-3"/>
    <n v="7.5340146150540779E-4"/>
    <n v="1.7023429225162907E-3"/>
    <x v="1"/>
  </r>
  <r>
    <x v="2"/>
    <x v="13"/>
    <x v="2"/>
    <x v="4"/>
    <x v="2"/>
    <x v="1"/>
    <x v="36"/>
    <x v="3"/>
    <n v="4.2821154929697496E-3"/>
    <n v="8.5540453926855769E-4"/>
    <n v="1.2546815655448218E-3"/>
    <x v="0"/>
  </r>
  <r>
    <x v="2"/>
    <x v="13"/>
    <x v="2"/>
    <x v="4"/>
    <x v="2"/>
    <x v="1"/>
    <x v="37"/>
    <x v="8"/>
    <n v="4.2821154929697496E-3"/>
    <n v="6.025203135835021E-4"/>
    <n v="1.2057244777679444E-3"/>
    <x v="0"/>
  </r>
  <r>
    <x v="2"/>
    <x v="13"/>
    <x v="2"/>
    <x v="4"/>
    <x v="2"/>
    <x v="1"/>
    <x v="34"/>
    <x v="7"/>
    <n v="4.2821154929697496E-3"/>
    <n v="6.8734403242144671E-4"/>
    <n v="1.273519515991211E-3"/>
    <x v="0"/>
  </r>
  <r>
    <x v="3"/>
    <x v="14"/>
    <x v="2"/>
    <x v="2"/>
    <x v="2"/>
    <x v="1"/>
    <x v="38"/>
    <x v="2"/>
    <n v="4.7005293890833898E-3"/>
    <n v="7.8531764896878301E-4"/>
    <n v="1.7042870654000177E-3"/>
    <x v="1"/>
  </r>
  <r>
    <x v="6"/>
    <x v="15"/>
    <x v="1"/>
    <x v="1"/>
    <x v="1"/>
    <x v="0"/>
    <x v="39"/>
    <x v="12"/>
    <n v="1.1201404966414001E-2"/>
    <n v="4.2026968750912756E-4"/>
    <n v="1.2696708713497197E-3"/>
    <x v="0"/>
  </r>
  <r>
    <x v="6"/>
    <x v="15"/>
    <x v="1"/>
    <x v="1"/>
    <x v="1"/>
    <x v="0"/>
    <x v="39"/>
    <x v="12"/>
    <n v="1.1201404966414001E-2"/>
    <n v="4.2026968750912756E-4"/>
    <n v="1.2696708713497197E-3"/>
    <x v="1"/>
  </r>
  <r>
    <x v="6"/>
    <x v="15"/>
    <x v="1"/>
    <x v="1"/>
    <x v="1"/>
    <x v="0"/>
    <x v="39"/>
    <x v="12"/>
    <n v="1.1201404966414001E-2"/>
    <n v="4.2026968750912756E-4"/>
    <n v="1.2696708713497197E-3"/>
    <x v="1"/>
  </r>
  <r>
    <x v="6"/>
    <x v="15"/>
    <x v="1"/>
    <x v="1"/>
    <x v="1"/>
    <x v="0"/>
    <x v="39"/>
    <x v="12"/>
    <n v="1.1201404966414001E-2"/>
    <n v="4.2026968750912756E-4"/>
    <n v="1.2696708713497197E-3"/>
    <x v="0"/>
  </r>
  <r>
    <x v="7"/>
    <x v="16"/>
    <x v="1"/>
    <x v="1"/>
    <x v="1"/>
    <x v="0"/>
    <x v="40"/>
    <x v="12"/>
    <n v="1.12030422315001E-2"/>
    <n v="4.2033190982381484E-4"/>
    <n v="1.2696708713497197E-3"/>
    <x v="1"/>
  </r>
  <r>
    <x v="7"/>
    <x v="16"/>
    <x v="1"/>
    <x v="1"/>
    <x v="1"/>
    <x v="0"/>
    <x v="40"/>
    <x v="12"/>
    <n v="1.12030422315001E-2"/>
    <n v="4.2033190982381484E-4"/>
    <n v="1.2696708713497197E-3"/>
    <x v="1"/>
  </r>
  <r>
    <x v="7"/>
    <x v="16"/>
    <x v="1"/>
    <x v="1"/>
    <x v="1"/>
    <x v="0"/>
    <x v="40"/>
    <x v="12"/>
    <n v="1.12030422315001E-2"/>
    <n v="4.2033190982381484E-4"/>
    <n v="1.2696708713497197E-3"/>
    <x v="0"/>
  </r>
  <r>
    <x v="7"/>
    <x v="16"/>
    <x v="1"/>
    <x v="1"/>
    <x v="1"/>
    <x v="0"/>
    <x v="40"/>
    <x v="12"/>
    <n v="1.12030422315001E-2"/>
    <n v="4.2033190982381484E-4"/>
    <n v="1.2696708713497197E-3"/>
    <x v="0"/>
  </r>
  <r>
    <x v="3"/>
    <x v="17"/>
    <x v="9"/>
    <x v="6"/>
    <x v="3"/>
    <x v="2"/>
    <x v="41"/>
    <x v="5"/>
    <n v="3.3281163778155999E-3"/>
    <n v="1.7769474183932418E-3"/>
    <n v="1.7654034495353701E-3"/>
    <x v="0"/>
  </r>
  <r>
    <x v="3"/>
    <x v="17"/>
    <x v="9"/>
    <x v="6"/>
    <x v="3"/>
    <x v="2"/>
    <x v="42"/>
    <x v="6"/>
    <n v="3.3281163778155999E-3"/>
    <n v="5.0450195384913665E-3"/>
    <n v="1.7695733904838564E-3"/>
    <x v="0"/>
  </r>
  <r>
    <x v="3"/>
    <x v="17"/>
    <x v="9"/>
    <x v="6"/>
    <x v="3"/>
    <x v="2"/>
    <x v="43"/>
    <x v="7"/>
    <n v="3.3281163778155999E-3"/>
    <n v="1.0746770396956743E-3"/>
    <n v="1.2611734867095947E-3"/>
    <x v="0"/>
  </r>
  <r>
    <x v="3"/>
    <x v="17"/>
    <x v="9"/>
    <x v="6"/>
    <x v="3"/>
    <x v="2"/>
    <x v="44"/>
    <x v="9"/>
    <n v="3.3281163778155999E-3"/>
    <n v="6.0805584837855808E-4"/>
    <n v="1.9269707898298899E-3"/>
    <x v="1"/>
  </r>
  <r>
    <x v="3"/>
    <x v="17"/>
    <x v="9"/>
    <x v="6"/>
    <x v="3"/>
    <x v="2"/>
    <x v="45"/>
    <x v="3"/>
    <n v="3.3281163778155999E-3"/>
    <n v="1.7352609530739164E-3"/>
    <n v="1.1991669734319052E-3"/>
    <x v="0"/>
  </r>
  <r>
    <x v="3"/>
    <x v="17"/>
    <x v="9"/>
    <x v="6"/>
    <x v="3"/>
    <x v="2"/>
    <x v="46"/>
    <x v="8"/>
    <n v="3.3281163778155999E-3"/>
    <n v="1.29430609590867E-3"/>
    <n v="1.1661157888524672E-3"/>
    <x v="0"/>
  </r>
  <r>
    <x v="3"/>
    <x v="17"/>
    <x v="9"/>
    <x v="6"/>
    <x v="3"/>
    <x v="2"/>
    <x v="47"/>
    <x v="4"/>
    <n v="3.3281163778155999E-3"/>
    <n v="2.8810967347000253E-3"/>
    <n v="2.1220728754997257E-3"/>
    <x v="0"/>
  </r>
  <r>
    <x v="3"/>
    <x v="18"/>
    <x v="9"/>
    <x v="3"/>
    <x v="2"/>
    <x v="2"/>
    <x v="48"/>
    <x v="8"/>
    <n v="2.8654306661337601E-3"/>
    <n v="1.1941019226523006E-3"/>
    <n v="1.2263394892215729E-3"/>
    <x v="0"/>
  </r>
  <r>
    <x v="3"/>
    <x v="18"/>
    <x v="9"/>
    <x v="3"/>
    <x v="2"/>
    <x v="2"/>
    <x v="49"/>
    <x v="3"/>
    <n v="2.8654306661337601E-3"/>
    <m/>
    <n v="1.1991669734319052E-3"/>
    <x v="0"/>
  </r>
  <r>
    <x v="3"/>
    <x v="18"/>
    <x v="9"/>
    <x v="3"/>
    <x v="2"/>
    <x v="2"/>
    <x v="50"/>
    <x v="2"/>
    <n v="2.8654306661337601E-3"/>
    <n v="5.9984870938559827E-4"/>
    <n v="1.7042870654000177E-3"/>
    <x v="1"/>
  </r>
  <r>
    <x v="3"/>
    <x v="18"/>
    <x v="9"/>
    <x v="3"/>
    <x v="2"/>
    <x v="2"/>
    <x v="51"/>
    <x v="6"/>
    <n v="2.8654306661337601E-3"/>
    <n v="4.657540489081762E-3"/>
    <n v="1.7695733904838564E-3"/>
    <x v="0"/>
  </r>
  <r>
    <x v="3"/>
    <x v="18"/>
    <x v="9"/>
    <x v="3"/>
    <x v="2"/>
    <x v="2"/>
    <x v="52"/>
    <x v="7"/>
    <n v="2.8654306661337601E-3"/>
    <n v="8.1142273979570409E-4"/>
    <n v="1.2611734867095947E-3"/>
    <x v="0"/>
  </r>
  <r>
    <x v="3"/>
    <x v="18"/>
    <x v="9"/>
    <x v="3"/>
    <x v="2"/>
    <x v="2"/>
    <x v="53"/>
    <x v="5"/>
    <n v="2.8654306661337601E-3"/>
    <n v="1.4600952965530319E-3"/>
    <n v="1.7654034495353701E-3"/>
    <x v="0"/>
  </r>
  <r>
    <x v="3"/>
    <x v="18"/>
    <x v="9"/>
    <x v="3"/>
    <x v="2"/>
    <x v="2"/>
    <x v="54"/>
    <x v="3"/>
    <n v="2.8654306661337601E-3"/>
    <m/>
    <n v="1.1991669734319052E-3"/>
    <x v="0"/>
  </r>
  <r>
    <x v="1"/>
    <x v="19"/>
    <x v="1"/>
    <x v="1"/>
    <x v="8"/>
    <x v="0"/>
    <x v="55"/>
    <x v="1"/>
    <n v="6.6507076844573004E-3"/>
    <n v="3.2044958737161428E-3"/>
    <n v="1.4947015047073371E-3"/>
    <x v="0"/>
  </r>
  <r>
    <x v="8"/>
    <x v="20"/>
    <x v="10"/>
    <x v="1"/>
    <x v="9"/>
    <x v="0"/>
    <x v="56"/>
    <x v="13"/>
    <n v="2.4440472479909702E-3"/>
    <n v="3.0912293765035345E-3"/>
    <n v="1.8451517820358278E-3"/>
    <x v="0"/>
  </r>
  <r>
    <x v="8"/>
    <x v="20"/>
    <x v="10"/>
    <x v="1"/>
    <x v="9"/>
    <x v="0"/>
    <x v="57"/>
    <x v="1"/>
    <n v="2.4440472479909702E-3"/>
    <n v="2.2228986889831627E-3"/>
    <n v="1.3009989261627197E-3"/>
    <x v="1"/>
  </r>
  <r>
    <x v="8"/>
    <x v="20"/>
    <x v="10"/>
    <x v="1"/>
    <x v="9"/>
    <x v="0"/>
    <x v="56"/>
    <x v="14"/>
    <n v="2.4440472479909702E-3"/>
    <n v="3.0912293765035345E-3"/>
    <n v="1.8451517820358278E-3"/>
    <x v="0"/>
  </r>
  <r>
    <x v="8"/>
    <x v="20"/>
    <x v="10"/>
    <x v="1"/>
    <x v="9"/>
    <x v="0"/>
    <x v="58"/>
    <x v="2"/>
    <n v="2.4440472479909702E-3"/>
    <n v="5.6925603835359315E-3"/>
    <n v="1.9151763617992401E-3"/>
    <x v="0"/>
  </r>
  <r>
    <x v="8"/>
    <x v="20"/>
    <x v="10"/>
    <x v="1"/>
    <x v="9"/>
    <x v="0"/>
    <x v="58"/>
    <x v="15"/>
    <n v="2.4440472479909702E-3"/>
    <n v="5.6925603835359315E-3"/>
    <n v="1.9151763617992401E-3"/>
    <x v="0"/>
  </r>
  <r>
    <x v="8"/>
    <x v="20"/>
    <x v="10"/>
    <x v="1"/>
    <x v="9"/>
    <x v="0"/>
    <x v="59"/>
    <x v="16"/>
    <n v="2.4440472479909702E-3"/>
    <n v="3.3184590314497735E-3"/>
    <n v="1.808226704597473E-3"/>
    <x v="0"/>
  </r>
  <r>
    <x v="8"/>
    <x v="20"/>
    <x v="10"/>
    <x v="1"/>
    <x v="9"/>
    <x v="0"/>
    <x v="60"/>
    <x v="11"/>
    <n v="2.4440472479909702E-3"/>
    <n v="5.6871338105069199E-3"/>
    <n v="2.0817210674285891E-3"/>
    <x v="0"/>
  </r>
  <r>
    <x v="8"/>
    <x v="20"/>
    <x v="10"/>
    <x v="1"/>
    <x v="9"/>
    <x v="0"/>
    <x v="61"/>
    <x v="1"/>
    <n v="2.4440472479909702E-3"/>
    <n v="4.0327409501627514E-3"/>
    <n v="1.2706255912780762E-3"/>
    <x v="0"/>
  </r>
  <r>
    <x v="8"/>
    <x v="20"/>
    <x v="10"/>
    <x v="1"/>
    <x v="9"/>
    <x v="0"/>
    <x v="62"/>
    <x v="1"/>
    <n v="2.4440472479909702E-3"/>
    <n v="8.4597132478354082E-4"/>
    <n v="1.2528616189956664E-3"/>
    <x v="1"/>
  </r>
  <r>
    <x v="1"/>
    <x v="21"/>
    <x v="1"/>
    <x v="1"/>
    <x v="9"/>
    <x v="0"/>
    <x v="63"/>
    <x v="1"/>
    <n v="2.4540114682167799E-3"/>
    <n v="2.6128525535265607E-3"/>
    <n v="1.4947015047073371E-3"/>
    <x v="0"/>
  </r>
  <r>
    <x v="9"/>
    <x v="22"/>
    <x v="8"/>
    <x v="7"/>
    <x v="10"/>
    <x v="0"/>
    <x v="64"/>
    <x v="17"/>
    <n v="1.2687980197370099E-2"/>
    <n v="4.9768240863637761E-4"/>
    <n v="1.2979016199216738E-3"/>
    <x v="0"/>
  </r>
  <r>
    <x v="9"/>
    <x v="22"/>
    <x v="8"/>
    <x v="7"/>
    <x v="10"/>
    <x v="0"/>
    <x v="64"/>
    <x v="17"/>
    <n v="1.2687980197370099E-2"/>
    <n v="4.9768240863637761E-4"/>
    <n v="1.2979016199216738E-3"/>
    <x v="1"/>
  </r>
  <r>
    <x v="9"/>
    <x v="22"/>
    <x v="8"/>
    <x v="7"/>
    <x v="10"/>
    <x v="0"/>
    <x v="64"/>
    <x v="17"/>
    <n v="1.2687980197370099E-2"/>
    <n v="4.9768240863637761E-4"/>
    <n v="1.2979016199216738E-3"/>
    <x v="1"/>
  </r>
  <r>
    <x v="9"/>
    <x v="22"/>
    <x v="8"/>
    <x v="7"/>
    <x v="10"/>
    <x v="0"/>
    <x v="64"/>
    <x v="17"/>
    <n v="1.2687980197370099E-2"/>
    <n v="4.9768240863637761E-4"/>
    <n v="1.2979016199216738E-3"/>
    <x v="0"/>
  </r>
  <r>
    <x v="10"/>
    <x v="23"/>
    <x v="11"/>
    <x v="1"/>
    <x v="1"/>
    <x v="1"/>
    <x v="65"/>
    <x v="12"/>
    <n v="8.5597289726138098E-3"/>
    <n v="4.6283365079042226E-4"/>
    <n v="1.2706255912780762E-3"/>
    <x v="1"/>
  </r>
  <r>
    <x v="10"/>
    <x v="23"/>
    <x v="11"/>
    <x v="1"/>
    <x v="1"/>
    <x v="1"/>
    <x v="65"/>
    <x v="12"/>
    <n v="8.5597289726138098E-3"/>
    <n v="4.6283365079042226E-4"/>
    <n v="1.2706255912780762E-3"/>
    <x v="0"/>
  </r>
  <r>
    <x v="10"/>
    <x v="23"/>
    <x v="11"/>
    <x v="1"/>
    <x v="1"/>
    <x v="1"/>
    <x v="65"/>
    <x v="12"/>
    <n v="8.5597289726138098E-3"/>
    <n v="4.6283365079042226E-4"/>
    <n v="1.2706255912780762E-3"/>
    <x v="0"/>
  </r>
  <r>
    <x v="10"/>
    <x v="23"/>
    <x v="11"/>
    <x v="1"/>
    <x v="1"/>
    <x v="1"/>
    <x v="65"/>
    <x v="12"/>
    <n v="8.5597289726138098E-3"/>
    <n v="4.6283365079042226E-4"/>
    <n v="1.2706255912780762E-3"/>
    <x v="1"/>
  </r>
  <r>
    <x v="3"/>
    <x v="24"/>
    <x v="7"/>
    <x v="6"/>
    <x v="11"/>
    <x v="2"/>
    <x v="66"/>
    <x v="7"/>
    <n v="2.8065026272088298E-3"/>
    <n v="9.9945836900640003E-4"/>
    <n v="1.2611734867095947E-3"/>
    <x v="0"/>
  </r>
  <r>
    <x v="3"/>
    <x v="24"/>
    <x v="7"/>
    <x v="6"/>
    <x v="11"/>
    <x v="2"/>
    <x v="67"/>
    <x v="3"/>
    <n v="2.8065026272088298E-3"/>
    <n v="6.5022620601930476E-4"/>
    <n v="1.1991669734319052E-3"/>
    <x v="0"/>
  </r>
  <r>
    <x v="3"/>
    <x v="24"/>
    <x v="7"/>
    <x v="6"/>
    <x v="11"/>
    <x v="2"/>
    <x v="68"/>
    <x v="8"/>
    <n v="2.8065026272088298E-3"/>
    <n v="6.7911178124051145E-4"/>
    <n v="1.1661157888524672E-3"/>
    <x v="0"/>
  </r>
  <r>
    <x v="3"/>
    <x v="24"/>
    <x v="7"/>
    <x v="6"/>
    <x v="11"/>
    <x v="2"/>
    <x v="69"/>
    <x v="4"/>
    <n v="2.8065026272088298E-3"/>
    <n v="1.5202963078944254E-3"/>
    <n v="2.1220728754997257E-3"/>
    <x v="0"/>
  </r>
  <r>
    <x v="3"/>
    <x v="24"/>
    <x v="7"/>
    <x v="6"/>
    <x v="11"/>
    <x v="2"/>
    <x v="70"/>
    <x v="6"/>
    <n v="2.8065026272088298E-3"/>
    <n v="2.4644486542075958E-3"/>
    <n v="1.7695733904838564E-3"/>
    <x v="0"/>
  </r>
  <r>
    <x v="3"/>
    <x v="24"/>
    <x v="7"/>
    <x v="6"/>
    <x v="11"/>
    <x v="2"/>
    <x v="71"/>
    <x v="5"/>
    <n v="2.8065026272088298E-3"/>
    <n v="1.229182099202984E-3"/>
    <n v="1.7654034495353701E-3"/>
    <x v="0"/>
  </r>
  <r>
    <x v="3"/>
    <x v="24"/>
    <x v="7"/>
    <x v="6"/>
    <x v="11"/>
    <x v="2"/>
    <x v="72"/>
    <x v="18"/>
    <n v="2.8065026272088298E-3"/>
    <n v="5.6735848875521893E-4"/>
    <n v="1.6382796367009481E-3"/>
    <x v="1"/>
  </r>
  <r>
    <x v="3"/>
    <x v="24"/>
    <x v="7"/>
    <x v="6"/>
    <x v="11"/>
    <x v="2"/>
    <x v="73"/>
    <x v="3"/>
    <n v="2.8065026272088298E-3"/>
    <n v="6.5022620601930476E-4"/>
    <n v="1.1991669734319052E-3"/>
    <x v="0"/>
  </r>
  <r>
    <x v="3"/>
    <x v="25"/>
    <x v="6"/>
    <x v="2"/>
    <x v="11"/>
    <x v="1"/>
    <x v="74"/>
    <x v="8"/>
    <n v="4.3483152985572798E-3"/>
    <n v="6.7743358491849511E-4"/>
    <n v="1.2754007693259947E-3"/>
    <x v="0"/>
  </r>
  <r>
    <x v="3"/>
    <x v="25"/>
    <x v="6"/>
    <x v="2"/>
    <x v="11"/>
    <x v="1"/>
    <x v="75"/>
    <x v="3"/>
    <n v="4.3483152985572798E-3"/>
    <m/>
    <n v="1.3118326663970944E-3"/>
    <x v="0"/>
  </r>
  <r>
    <x v="3"/>
    <x v="25"/>
    <x v="6"/>
    <x v="2"/>
    <x v="11"/>
    <x v="1"/>
    <x v="76"/>
    <x v="7"/>
    <n v="4.3483152985572798E-3"/>
    <n v="7.6187829624740108E-4"/>
    <n v="1.2554211086697048E-3"/>
    <x v="0"/>
  </r>
  <r>
    <x v="3"/>
    <x v="25"/>
    <x v="6"/>
    <x v="2"/>
    <x v="11"/>
    <x v="1"/>
    <x v="77"/>
    <x v="18"/>
    <n v="4.3483152985572798E-3"/>
    <n v="7.3689814154983418E-4"/>
    <n v="1.6382796367009481E-3"/>
    <x v="1"/>
  </r>
  <r>
    <x v="2"/>
    <x v="26"/>
    <x v="9"/>
    <x v="6"/>
    <x v="5"/>
    <x v="2"/>
    <x v="78"/>
    <x v="8"/>
    <n v="2.73778941482306E-3"/>
    <n v="1.4474449538383163E-3"/>
    <n v="1.1661157888524672E-3"/>
    <x v="0"/>
  </r>
  <r>
    <x v="2"/>
    <x v="26"/>
    <x v="9"/>
    <x v="6"/>
    <x v="5"/>
    <x v="2"/>
    <x v="79"/>
    <x v="3"/>
    <n v="2.73778941482306E-3"/>
    <n v="3.5872815035972276E-3"/>
    <n v="1.2767679551068472E-3"/>
    <x v="0"/>
  </r>
  <r>
    <x v="2"/>
    <x v="26"/>
    <x v="9"/>
    <x v="6"/>
    <x v="5"/>
    <x v="2"/>
    <x v="80"/>
    <x v="7"/>
    <n v="2.73778941482306E-3"/>
    <n v="1.2587856379965494E-3"/>
    <n v="1.2722876336839464E-3"/>
    <x v="0"/>
  </r>
  <r>
    <x v="2"/>
    <x v="26"/>
    <x v="9"/>
    <x v="6"/>
    <x v="5"/>
    <x v="2"/>
    <x v="81"/>
    <x v="10"/>
    <n v="2.73778941482306E-3"/>
    <n v="5.4201575812678625E-4"/>
    <n v="1.7156385531028112E-3"/>
    <x v="1"/>
  </r>
  <r>
    <x v="2"/>
    <x v="26"/>
    <x v="9"/>
    <x v="6"/>
    <x v="5"/>
    <x v="2"/>
    <x v="82"/>
    <x v="7"/>
    <n v="2.73778941482306E-3"/>
    <n v="1.2546070667255914E-3"/>
    <n v="1.2611734867095947E-3"/>
    <x v="0"/>
  </r>
  <r>
    <x v="10"/>
    <x v="27"/>
    <x v="1"/>
    <x v="1"/>
    <x v="1"/>
    <x v="0"/>
    <x v="83"/>
    <x v="12"/>
    <n v="1.1204740963876201E-2"/>
    <n v="6.3093073557026153E-4"/>
    <n v="1.2696708713497197E-3"/>
    <x v="1"/>
  </r>
  <r>
    <x v="11"/>
    <x v="28"/>
    <x v="1"/>
    <x v="1"/>
    <x v="12"/>
    <x v="0"/>
    <x v="84"/>
    <x v="16"/>
    <n v="2.6107667945325401E-3"/>
    <n v="3.1951801915281997E-3"/>
    <n v="1.808226704597473E-3"/>
    <x v="0"/>
  </r>
  <r>
    <x v="11"/>
    <x v="28"/>
    <x v="1"/>
    <x v="1"/>
    <x v="12"/>
    <x v="0"/>
    <x v="85"/>
    <x v="19"/>
    <n v="2.6107667945325401E-3"/>
    <n v="6.9760033826400236E-4"/>
    <n v="1.3009989261627197E-3"/>
    <x v="0"/>
  </r>
  <r>
    <x v="11"/>
    <x v="28"/>
    <x v="1"/>
    <x v="1"/>
    <x v="12"/>
    <x v="0"/>
    <x v="86"/>
    <x v="18"/>
    <n v="2.6107667945325401E-3"/>
    <n v="7.1876747617366532E-4"/>
    <n v="1.2528616189956664E-3"/>
    <x v="0"/>
  </r>
  <r>
    <x v="11"/>
    <x v="28"/>
    <x v="1"/>
    <x v="1"/>
    <x v="12"/>
    <x v="0"/>
    <x v="87"/>
    <x v="14"/>
    <n v="2.6107667945325401E-3"/>
    <n v="1.3245720032966232E-3"/>
    <n v="1.8451517820358278E-3"/>
    <x v="0"/>
  </r>
  <r>
    <x v="11"/>
    <x v="28"/>
    <x v="1"/>
    <x v="1"/>
    <x v="12"/>
    <x v="0"/>
    <x v="88"/>
    <x v="11"/>
    <n v="2.6107667945325401E-3"/>
    <n v="1.4117173681119405E-3"/>
    <n v="2.0817210674285891E-3"/>
    <x v="0"/>
  </r>
  <r>
    <x v="11"/>
    <x v="28"/>
    <x v="1"/>
    <x v="1"/>
    <x v="12"/>
    <x v="0"/>
    <x v="0"/>
    <x v="0"/>
    <n v="2.6107667945325401E-3"/>
    <n v="1.0509319441555846E-3"/>
    <n v="1.2706255912780762E-3"/>
    <x v="0"/>
  </r>
  <r>
    <x v="8"/>
    <x v="28"/>
    <x v="8"/>
    <x v="1"/>
    <x v="9"/>
    <x v="0"/>
    <x v="0"/>
    <x v="0"/>
    <n v="2.6107667945325401E-3"/>
    <n v="1.0509319441555846E-3"/>
    <n v="1.2706255912780762E-3"/>
    <x v="0"/>
  </r>
  <r>
    <x v="8"/>
    <x v="28"/>
    <x v="8"/>
    <x v="1"/>
    <x v="9"/>
    <x v="0"/>
    <x v="89"/>
    <x v="20"/>
    <n v="2.6107667945325401E-3"/>
    <n v="1.1708091021502278E-3"/>
    <n v="1.7028637230396271E-3"/>
    <x v="0"/>
  </r>
  <r>
    <x v="8"/>
    <x v="28"/>
    <x v="8"/>
    <x v="1"/>
    <x v="9"/>
    <x v="0"/>
    <x v="90"/>
    <x v="21"/>
    <n v="2.6107667945325401E-3"/>
    <n v="7.1876747617366532E-4"/>
    <n v="1.2528616189956664E-3"/>
    <x v="1"/>
  </r>
  <r>
    <x v="8"/>
    <x v="28"/>
    <x v="8"/>
    <x v="1"/>
    <x v="9"/>
    <x v="0"/>
    <x v="86"/>
    <x v="21"/>
    <n v="2.6107667945325401E-3"/>
    <n v="7.1876747617366532E-4"/>
    <n v="1.2528616189956664E-3"/>
    <x v="1"/>
  </r>
  <r>
    <x v="8"/>
    <x v="28"/>
    <x v="8"/>
    <x v="1"/>
    <x v="9"/>
    <x v="0"/>
    <x v="91"/>
    <x v="13"/>
    <n v="2.6107667945325401E-3"/>
    <n v="5.2106117567065735E-4"/>
    <n v="1.505911946296692E-3"/>
    <x v="1"/>
  </r>
  <r>
    <x v="8"/>
    <x v="28"/>
    <x v="8"/>
    <x v="1"/>
    <x v="9"/>
    <x v="0"/>
    <x v="92"/>
    <x v="22"/>
    <n v="2.6107667945325401E-3"/>
    <n v="7.8378243153321672E-4"/>
    <n v="1.2274467945098877E-3"/>
    <x v="1"/>
  </r>
  <r>
    <x v="8"/>
    <x v="28"/>
    <x v="8"/>
    <x v="1"/>
    <x v="9"/>
    <x v="0"/>
    <x v="93"/>
    <x v="15"/>
    <n v="2.6107667945325401E-3"/>
    <n v="1.3873047256347305E-3"/>
    <n v="1.9151763617992401E-3"/>
    <x v="0"/>
  </r>
  <r>
    <x v="8"/>
    <x v="28"/>
    <x v="8"/>
    <x v="1"/>
    <x v="9"/>
    <x v="0"/>
    <x v="84"/>
    <x v="16"/>
    <n v="2.6107667945325401E-3"/>
    <n v="3.1951801915281997E-3"/>
    <n v="1.808226704597473E-3"/>
    <x v="0"/>
  </r>
  <r>
    <x v="8"/>
    <x v="28"/>
    <x v="8"/>
    <x v="1"/>
    <x v="9"/>
    <x v="0"/>
    <x v="85"/>
    <x v="19"/>
    <n v="2.6107667945325401E-3"/>
    <n v="6.9760033826400236E-4"/>
    <n v="1.3009989261627197E-3"/>
    <x v="1"/>
  </r>
  <r>
    <x v="8"/>
    <x v="28"/>
    <x v="8"/>
    <x v="1"/>
    <x v="9"/>
    <x v="0"/>
    <x v="86"/>
    <x v="18"/>
    <n v="2.6107667945325401E-3"/>
    <n v="7.1876747617366532E-4"/>
    <n v="1.2528616189956664E-3"/>
    <x v="1"/>
  </r>
  <r>
    <x v="8"/>
    <x v="28"/>
    <x v="8"/>
    <x v="1"/>
    <x v="9"/>
    <x v="0"/>
    <x v="87"/>
    <x v="14"/>
    <n v="2.6107667945325401E-3"/>
    <n v="1.3245720032966232E-3"/>
    <n v="1.8451517820358278E-3"/>
    <x v="0"/>
  </r>
  <r>
    <x v="8"/>
    <x v="28"/>
    <x v="8"/>
    <x v="1"/>
    <x v="9"/>
    <x v="0"/>
    <x v="88"/>
    <x v="11"/>
    <n v="2.6107667945325401E-3"/>
    <n v="1.4117173681119405E-3"/>
    <n v="2.0817210674285891E-3"/>
    <x v="0"/>
  </r>
  <r>
    <x v="8"/>
    <x v="28"/>
    <x v="8"/>
    <x v="1"/>
    <x v="9"/>
    <x v="0"/>
    <x v="0"/>
    <x v="0"/>
    <n v="2.6107667945325401E-3"/>
    <n v="1.0509319441555846E-3"/>
    <n v="1.2706255912780762E-3"/>
    <x v="0"/>
  </r>
  <r>
    <x v="11"/>
    <x v="28"/>
    <x v="1"/>
    <x v="1"/>
    <x v="12"/>
    <x v="0"/>
    <x v="93"/>
    <x v="15"/>
    <n v="2.6107667945325401E-3"/>
    <n v="1.3873047256347305E-3"/>
    <n v="1.9151763617992401E-3"/>
    <x v="0"/>
  </r>
  <r>
    <x v="11"/>
    <x v="28"/>
    <x v="1"/>
    <x v="1"/>
    <x v="12"/>
    <x v="0"/>
    <x v="92"/>
    <x v="22"/>
    <n v="2.6107667945325401E-3"/>
    <n v="7.8378243153321672E-4"/>
    <n v="1.2274467945098877E-3"/>
    <x v="0"/>
  </r>
  <r>
    <x v="11"/>
    <x v="28"/>
    <x v="1"/>
    <x v="1"/>
    <x v="12"/>
    <x v="0"/>
    <x v="91"/>
    <x v="13"/>
    <n v="2.6107667945325401E-3"/>
    <n v="5.2106117567065735E-4"/>
    <n v="1.505911946296692E-3"/>
    <x v="0"/>
  </r>
  <r>
    <x v="11"/>
    <x v="28"/>
    <x v="1"/>
    <x v="1"/>
    <x v="12"/>
    <x v="0"/>
    <x v="86"/>
    <x v="21"/>
    <n v="2.6107667945325401E-3"/>
    <n v="7.1876747617366532E-4"/>
    <n v="1.2528616189956664E-3"/>
    <x v="0"/>
  </r>
  <r>
    <x v="11"/>
    <x v="28"/>
    <x v="1"/>
    <x v="1"/>
    <x v="12"/>
    <x v="0"/>
    <x v="90"/>
    <x v="21"/>
    <n v="2.6107667945325401E-3"/>
    <n v="7.1876747617366532E-4"/>
    <n v="1.2528616189956664E-3"/>
    <x v="0"/>
  </r>
  <r>
    <x v="11"/>
    <x v="28"/>
    <x v="1"/>
    <x v="1"/>
    <x v="12"/>
    <x v="0"/>
    <x v="0"/>
    <x v="0"/>
    <n v="2.6107667945325401E-3"/>
    <n v="1.0509319441555846E-3"/>
    <n v="1.2706255912780762E-3"/>
    <x v="0"/>
  </r>
  <r>
    <x v="11"/>
    <x v="28"/>
    <x v="1"/>
    <x v="1"/>
    <x v="12"/>
    <x v="0"/>
    <x v="89"/>
    <x v="20"/>
    <n v="2.6107667945325401E-3"/>
    <n v="1.1708091021502278E-3"/>
    <n v="1.7028637230396271E-3"/>
    <x v="0"/>
  </r>
  <r>
    <x v="12"/>
    <x v="29"/>
    <x v="1"/>
    <x v="1"/>
    <x v="1"/>
    <x v="0"/>
    <x v="94"/>
    <x v="12"/>
    <n v="7.4978019110858397E-3"/>
    <n v="4.2074463956581336E-4"/>
    <n v="1.2706255912780762E-3"/>
    <x v="1"/>
  </r>
  <r>
    <x v="2"/>
    <x v="30"/>
    <x v="2"/>
    <x v="2"/>
    <x v="3"/>
    <x v="1"/>
    <x v="95"/>
    <x v="9"/>
    <n v="5.7416027411818504E-3"/>
    <n v="8.8692057162785044E-4"/>
    <n v="1.9269707898298899E-3"/>
    <x v="1"/>
  </r>
  <r>
    <x v="2"/>
    <x v="31"/>
    <x v="9"/>
    <x v="3"/>
    <x v="3"/>
    <x v="2"/>
    <x v="96"/>
    <x v="6"/>
    <n v="3.4265788272023201E-3"/>
    <n v="6.9711915212659979E-4"/>
    <n v="1.2611734867095947E-3"/>
    <x v="0"/>
  </r>
  <r>
    <x v="2"/>
    <x v="31"/>
    <x v="9"/>
    <x v="3"/>
    <x v="3"/>
    <x v="2"/>
    <x v="97"/>
    <x v="8"/>
    <n v="3.4265788272023201E-3"/>
    <n v="1.1112672441145953E-3"/>
    <n v="1.2263394892215729E-3"/>
    <x v="0"/>
  </r>
  <r>
    <x v="2"/>
    <x v="31"/>
    <x v="9"/>
    <x v="3"/>
    <x v="3"/>
    <x v="2"/>
    <x v="98"/>
    <x v="13"/>
    <n v="3.4265788272023201E-3"/>
    <n v="2.1738606437405848E-3"/>
    <n v="1.2832806507746379E-3"/>
    <x v="0"/>
  </r>
  <r>
    <x v="2"/>
    <x v="31"/>
    <x v="9"/>
    <x v="3"/>
    <x v="3"/>
    <x v="2"/>
    <x v="98"/>
    <x v="19"/>
    <n v="3.4265788272023201E-3"/>
    <n v="2.1738606437405848E-3"/>
    <n v="1.2832806507746379E-3"/>
    <x v="0"/>
  </r>
  <r>
    <x v="2"/>
    <x v="31"/>
    <x v="9"/>
    <x v="3"/>
    <x v="3"/>
    <x v="2"/>
    <x v="99"/>
    <x v="9"/>
    <n v="3.4265788272023201E-3"/>
    <n v="6.6688685348876729E-4"/>
    <n v="1.9269707898298899E-3"/>
    <x v="1"/>
  </r>
  <r>
    <x v="2"/>
    <x v="31"/>
    <x v="9"/>
    <x v="3"/>
    <x v="3"/>
    <x v="2"/>
    <x v="100"/>
    <x v="3"/>
    <n v="3.4265788272023201E-3"/>
    <n v="2.6514720516044553E-3"/>
    <n v="1.2496225535869598E-3"/>
    <x v="0"/>
  </r>
  <r>
    <x v="3"/>
    <x v="32"/>
    <x v="2"/>
    <x v="2"/>
    <x v="11"/>
    <x v="1"/>
    <x v="101"/>
    <x v="8"/>
    <n v="4.0948218666017099E-3"/>
    <n v="1.3686603858691303E-3"/>
    <n v="1.1661157888524672E-3"/>
    <x v="0"/>
  </r>
  <r>
    <x v="3"/>
    <x v="32"/>
    <x v="2"/>
    <x v="2"/>
    <x v="11"/>
    <x v="1"/>
    <x v="102"/>
    <x v="7"/>
    <n v="4.0948218666017099E-3"/>
    <n v="1.1475994473411923E-3"/>
    <n v="1.2722876336839464E-3"/>
    <x v="0"/>
  </r>
  <r>
    <x v="3"/>
    <x v="32"/>
    <x v="2"/>
    <x v="2"/>
    <x v="11"/>
    <x v="1"/>
    <x v="103"/>
    <x v="3"/>
    <n v="4.0948218666017099E-3"/>
    <n v="3.417667220620548E-3"/>
    <n v="1.2767679551068472E-3"/>
    <x v="0"/>
  </r>
  <r>
    <x v="3"/>
    <x v="32"/>
    <x v="2"/>
    <x v="2"/>
    <x v="11"/>
    <x v="1"/>
    <x v="104"/>
    <x v="2"/>
    <n v="4.0948218666017099E-3"/>
    <n v="5.4273007473804025E-4"/>
    <n v="1.7042870654000177E-3"/>
    <x v="1"/>
  </r>
  <r>
    <x v="3"/>
    <x v="32"/>
    <x v="2"/>
    <x v="2"/>
    <x v="11"/>
    <x v="1"/>
    <x v="105"/>
    <x v="7"/>
    <n v="4.0948218666017099E-3"/>
    <n v="1.143690252030818E-3"/>
    <n v="1.2611734867095947E-3"/>
    <x v="0"/>
  </r>
  <r>
    <x v="3"/>
    <x v="32"/>
    <x v="2"/>
    <x v="2"/>
    <x v="11"/>
    <x v="2"/>
    <x v="105"/>
    <x v="7"/>
    <n v="2.72842776030302E-3"/>
    <n v="1.143690252030818E-3"/>
    <n v="1.2611734867095947E-3"/>
    <x v="0"/>
  </r>
  <r>
    <x v="3"/>
    <x v="32"/>
    <x v="2"/>
    <x v="2"/>
    <x v="11"/>
    <x v="2"/>
    <x v="103"/>
    <x v="3"/>
    <n v="2.72842776030302E-3"/>
    <n v="3.417667220620548E-3"/>
    <n v="1.2767679551068472E-3"/>
    <x v="0"/>
  </r>
  <r>
    <x v="3"/>
    <x v="32"/>
    <x v="2"/>
    <x v="2"/>
    <x v="11"/>
    <x v="2"/>
    <x v="104"/>
    <x v="2"/>
    <n v="2.72842776030302E-3"/>
    <n v="5.4273007473804025E-4"/>
    <n v="1.7042870654000177E-3"/>
    <x v="1"/>
  </r>
  <r>
    <x v="3"/>
    <x v="32"/>
    <x v="2"/>
    <x v="2"/>
    <x v="11"/>
    <x v="2"/>
    <x v="101"/>
    <x v="8"/>
    <n v="2.72842776030302E-3"/>
    <n v="1.3686603858691303E-3"/>
    <n v="1.1661157888524672E-3"/>
    <x v="0"/>
  </r>
  <r>
    <x v="3"/>
    <x v="32"/>
    <x v="2"/>
    <x v="2"/>
    <x v="11"/>
    <x v="2"/>
    <x v="102"/>
    <x v="7"/>
    <n v="2.72842776030302E-3"/>
    <n v="1.1475994473411923E-3"/>
    <n v="1.2722876336839464E-3"/>
    <x v="0"/>
  </r>
  <r>
    <x v="0"/>
    <x v="33"/>
    <x v="0"/>
    <x v="0"/>
    <x v="0"/>
    <x v="0"/>
    <x v="106"/>
    <x v="0"/>
    <n v="2.70978473126888E-2"/>
    <n v="5.563177444316722E-4"/>
    <n v="1.4656863960565312E-3"/>
    <x v="1"/>
  </r>
  <r>
    <x v="0"/>
    <x v="33"/>
    <x v="0"/>
    <x v="0"/>
    <x v="0"/>
    <x v="0"/>
    <x v="106"/>
    <x v="0"/>
    <n v="2.70978473126888E-2"/>
    <n v="5.563177444316722E-4"/>
    <n v="1.4656863960565312E-3"/>
    <x v="1"/>
  </r>
  <r>
    <x v="0"/>
    <x v="33"/>
    <x v="0"/>
    <x v="0"/>
    <x v="0"/>
    <x v="0"/>
    <x v="106"/>
    <x v="0"/>
    <n v="2.70978473126888E-2"/>
    <n v="5.563177444316722E-4"/>
    <n v="1.4656863960565312E-3"/>
    <x v="0"/>
  </r>
  <r>
    <x v="0"/>
    <x v="33"/>
    <x v="0"/>
    <x v="0"/>
    <x v="0"/>
    <x v="0"/>
    <x v="106"/>
    <x v="0"/>
    <n v="2.70978473126888E-2"/>
    <n v="5.563177444316722E-4"/>
    <n v="1.4656863960565312E-3"/>
    <x v="0"/>
  </r>
  <r>
    <x v="5"/>
    <x v="34"/>
    <x v="8"/>
    <x v="1"/>
    <x v="9"/>
    <x v="0"/>
    <x v="107"/>
    <x v="1"/>
    <n v="2.6102387346327301E-3"/>
    <n v="1.0469551186419426E-3"/>
    <n v="1.2706255912780762E-3"/>
    <x v="0"/>
  </r>
  <r>
    <x v="3"/>
    <x v="35"/>
    <x v="12"/>
    <x v="4"/>
    <x v="11"/>
    <x v="1"/>
    <x v="108"/>
    <x v="7"/>
    <n v="4.0315086953342004E-3"/>
    <n v="7.8832983671871942E-4"/>
    <n v="1.273519515991211E-3"/>
    <x v="0"/>
  </r>
  <r>
    <x v="3"/>
    <x v="35"/>
    <x v="12"/>
    <x v="4"/>
    <x v="11"/>
    <x v="1"/>
    <x v="109"/>
    <x v="8"/>
    <n v="4.0315086953342004E-3"/>
    <n v="5.4013528743711845E-4"/>
    <n v="1.2057244777679444E-3"/>
    <x v="0"/>
  </r>
  <r>
    <x v="3"/>
    <x v="35"/>
    <x v="12"/>
    <x v="4"/>
    <x v="11"/>
    <x v="1"/>
    <x v="110"/>
    <x v="18"/>
    <n v="4.0315086953342004E-3"/>
    <n v="7.0968330413187562E-4"/>
    <n v="1.6368652758051137E-3"/>
    <x v="1"/>
  </r>
  <r>
    <x v="3"/>
    <x v="36"/>
    <x v="3"/>
    <x v="3"/>
    <x v="3"/>
    <x v="2"/>
    <x v="111"/>
    <x v="3"/>
    <n v="3.4071581903845102E-3"/>
    <m/>
    <n v="-7999.1997706671555"/>
    <x v="0"/>
  </r>
  <r>
    <x v="3"/>
    <x v="36"/>
    <x v="3"/>
    <x v="3"/>
    <x v="3"/>
    <x v="2"/>
    <x v="112"/>
    <x v="7"/>
    <n v="3.4071581903845102E-3"/>
    <n v="6.5448940099783277E-4"/>
    <n v="1.2611734867095947E-3"/>
    <x v="0"/>
  </r>
  <r>
    <x v="3"/>
    <x v="36"/>
    <x v="3"/>
    <x v="3"/>
    <x v="3"/>
    <x v="2"/>
    <x v="113"/>
    <x v="6"/>
    <n v="3.4071581903845102E-3"/>
    <n v="4.5942978643292763E-3"/>
    <n v="1.7695733904838564E-3"/>
    <x v="0"/>
  </r>
  <r>
    <x v="3"/>
    <x v="36"/>
    <x v="3"/>
    <x v="3"/>
    <x v="3"/>
    <x v="2"/>
    <x v="114"/>
    <x v="9"/>
    <n v="3.4071581903845102E-3"/>
    <n v="6.6756625752982903E-4"/>
    <n v="1.9269707898298899E-3"/>
    <x v="1"/>
  </r>
  <r>
    <x v="3"/>
    <x v="36"/>
    <x v="3"/>
    <x v="3"/>
    <x v="3"/>
    <x v="2"/>
    <x v="115"/>
    <x v="5"/>
    <n v="3.4071581903845102E-3"/>
    <n v="1.5024927692796719E-3"/>
    <n v="1.7654034495353701E-3"/>
    <x v="0"/>
  </r>
  <r>
    <x v="3"/>
    <x v="36"/>
    <x v="3"/>
    <x v="3"/>
    <x v="3"/>
    <x v="2"/>
    <x v="116"/>
    <x v="4"/>
    <n v="3.4071581903845102E-3"/>
    <n v="4.1447936290472595E-3"/>
    <n v="2.1220728754997257E-3"/>
    <x v="0"/>
  </r>
  <r>
    <x v="8"/>
    <x v="37"/>
    <x v="1"/>
    <x v="1"/>
    <x v="10"/>
    <x v="0"/>
    <x v="55"/>
    <x v="1"/>
    <n v="8.8912760838866199E-3"/>
    <n v="2.355514917788089E-3"/>
    <n v="2.0817210674285891E-3"/>
    <x v="0"/>
  </r>
  <r>
    <x v="8"/>
    <x v="37"/>
    <x v="1"/>
    <x v="1"/>
    <x v="10"/>
    <x v="0"/>
    <x v="117"/>
    <x v="19"/>
    <n v="8.8912760838866199E-3"/>
    <n v="7.6402428911355057E-4"/>
    <n v="1.3009989261627197E-3"/>
    <x v="1"/>
  </r>
  <r>
    <x v="8"/>
    <x v="37"/>
    <x v="1"/>
    <x v="1"/>
    <x v="10"/>
    <x v="0"/>
    <x v="118"/>
    <x v="14"/>
    <n v="8.8912760838866199E-3"/>
    <n v="1.5376941509800412E-3"/>
    <n v="1.8451517820358278E-3"/>
    <x v="0"/>
  </r>
  <r>
    <x v="8"/>
    <x v="37"/>
    <x v="1"/>
    <x v="1"/>
    <x v="10"/>
    <x v="0"/>
    <x v="119"/>
    <x v="1"/>
    <n v="8.8912760838866199E-3"/>
    <n v="1.0910043968221888E-3"/>
    <n v="1.2706255912780762E-3"/>
    <x v="0"/>
  </r>
  <r>
    <x v="8"/>
    <x v="37"/>
    <x v="1"/>
    <x v="1"/>
    <x v="10"/>
    <x v="0"/>
    <x v="120"/>
    <x v="15"/>
    <n v="8.8912760838866199E-3"/>
    <n v="2.350699457797833E-3"/>
    <n v="1.9151763617992401E-3"/>
    <x v="0"/>
  </r>
  <r>
    <x v="8"/>
    <x v="37"/>
    <x v="1"/>
    <x v="1"/>
    <x v="10"/>
    <x v="0"/>
    <x v="121"/>
    <x v="22"/>
    <n v="8.8912760838866199E-3"/>
    <n v="1.9610352689327475E-3"/>
    <n v="1.2274467945098877E-3"/>
    <x v="1"/>
  </r>
  <r>
    <x v="8"/>
    <x v="37"/>
    <x v="1"/>
    <x v="1"/>
    <x v="10"/>
    <x v="0"/>
    <x v="122"/>
    <x v="17"/>
    <n v="8.8912760838866199E-3"/>
    <n v="4.0211644119659781E-4"/>
    <n v="1.2981245517730714E-3"/>
    <x v="1"/>
  </r>
  <r>
    <x v="8"/>
    <x v="37"/>
    <x v="1"/>
    <x v="1"/>
    <x v="10"/>
    <x v="0"/>
    <x v="123"/>
    <x v="21"/>
    <n v="8.8912760838866199E-3"/>
    <n v="8.2856650070905384E-4"/>
    <n v="1.2528616189956664E-3"/>
    <x v="1"/>
  </r>
  <r>
    <x v="3"/>
    <x v="38"/>
    <x v="9"/>
    <x v="3"/>
    <x v="3"/>
    <x v="2"/>
    <x v="124"/>
    <x v="4"/>
    <n v="3.3867016900330799E-3"/>
    <n v="3.5867057553487804E-3"/>
    <n v="2.1220728754997257E-3"/>
    <x v="0"/>
  </r>
  <r>
    <x v="3"/>
    <x v="38"/>
    <x v="9"/>
    <x v="3"/>
    <x v="3"/>
    <x v="2"/>
    <x v="125"/>
    <x v="5"/>
    <n v="3.3867016900330799E-3"/>
    <n v="1.4776144195441626E-3"/>
    <n v="1.7654034495353701E-3"/>
    <x v="0"/>
  </r>
  <r>
    <x v="3"/>
    <x v="38"/>
    <x v="9"/>
    <x v="3"/>
    <x v="3"/>
    <x v="2"/>
    <x v="126"/>
    <x v="8"/>
    <n v="3.3867016900330799E-3"/>
    <n v="1.0969809123447963E-3"/>
    <n v="1.2263394892215729E-3"/>
    <x v="0"/>
  </r>
  <r>
    <x v="3"/>
    <x v="38"/>
    <x v="9"/>
    <x v="3"/>
    <x v="3"/>
    <x v="2"/>
    <x v="127"/>
    <x v="3"/>
    <n v="3.3867016900330799E-3"/>
    <m/>
    <n v="1.1991669734319052E-3"/>
    <x v="0"/>
  </r>
  <r>
    <x v="3"/>
    <x v="38"/>
    <x v="9"/>
    <x v="3"/>
    <x v="3"/>
    <x v="2"/>
    <x v="128"/>
    <x v="6"/>
    <n v="3.3867016900330799E-3"/>
    <n v="4.3442123499347939E-3"/>
    <n v="1.7695733904838564E-3"/>
    <x v="0"/>
  </r>
  <r>
    <x v="3"/>
    <x v="38"/>
    <x v="9"/>
    <x v="3"/>
    <x v="3"/>
    <x v="2"/>
    <x v="129"/>
    <x v="9"/>
    <n v="3.3867016900330799E-3"/>
    <n v="6.5895715237916631E-4"/>
    <n v="1.9269707898298899E-3"/>
    <x v="1"/>
  </r>
  <r>
    <x v="3"/>
    <x v="38"/>
    <x v="9"/>
    <x v="3"/>
    <x v="3"/>
    <x v="2"/>
    <x v="130"/>
    <x v="4"/>
    <n v="3.3867016900330799E-3"/>
    <n v="3.5867057553487804E-3"/>
    <n v="2.1220728754997257E-3"/>
    <x v="0"/>
  </r>
  <r>
    <x v="3"/>
    <x v="38"/>
    <x v="9"/>
    <x v="3"/>
    <x v="3"/>
    <x v="2"/>
    <x v="131"/>
    <x v="7"/>
    <n v="3.3867016900330799E-3"/>
    <n v="7.5441763628667315E-4"/>
    <n v="1.2611734867095947E-3"/>
    <x v="0"/>
  </r>
  <r>
    <x v="3"/>
    <x v="39"/>
    <x v="7"/>
    <x v="6"/>
    <x v="2"/>
    <x v="2"/>
    <x v="132"/>
    <x v="8"/>
    <n v="2.8290150221437198E-3"/>
    <n v="1.3068323375798074E-3"/>
    <n v="1.1661157888524672E-3"/>
    <x v="0"/>
  </r>
  <r>
    <x v="3"/>
    <x v="39"/>
    <x v="7"/>
    <x v="6"/>
    <x v="2"/>
    <x v="2"/>
    <x v="133"/>
    <x v="2"/>
    <n v="2.8290150221437198E-3"/>
    <n v="5.7739398128654686E-4"/>
    <n v="1.7042870654000177E-3"/>
    <x v="1"/>
  </r>
  <r>
    <x v="2"/>
    <x v="40"/>
    <x v="9"/>
    <x v="6"/>
    <x v="3"/>
    <x v="2"/>
    <x v="134"/>
    <x v="7"/>
    <n v="3.3483449369669E-3"/>
    <n v="9.4375270485536414E-4"/>
    <n v="1.2611734867095947E-3"/>
    <x v="0"/>
  </r>
  <r>
    <x v="2"/>
    <x v="40"/>
    <x v="9"/>
    <x v="6"/>
    <x v="3"/>
    <x v="2"/>
    <x v="135"/>
    <x v="7"/>
    <n v="3.3483449369669E-3"/>
    <n v="9.4775993722423274E-4"/>
    <n v="1.2722876336839464E-3"/>
    <x v="0"/>
  </r>
  <r>
    <x v="2"/>
    <x v="40"/>
    <x v="9"/>
    <x v="6"/>
    <x v="3"/>
    <x v="2"/>
    <x v="136"/>
    <x v="3"/>
    <n v="3.3483449369669E-3"/>
    <n v="3.1136046437656179E-3"/>
    <n v="1.2767679551068472E-3"/>
    <x v="0"/>
  </r>
  <r>
    <x v="2"/>
    <x v="40"/>
    <x v="9"/>
    <x v="6"/>
    <x v="3"/>
    <x v="2"/>
    <x v="137"/>
    <x v="9"/>
    <n v="3.3483449369669E-3"/>
    <n v="6.1403107060499398E-4"/>
    <n v="1.9269707898298899E-3"/>
    <x v="1"/>
  </r>
  <r>
    <x v="2"/>
    <x v="40"/>
    <x v="9"/>
    <x v="6"/>
    <x v="3"/>
    <x v="2"/>
    <x v="117"/>
    <x v="19"/>
    <n v="3.3483449369669E-3"/>
    <n v="1.1991001978641799E-3"/>
    <n v="1.1661157888524672E-3"/>
    <x v="0"/>
  </r>
  <r>
    <x v="2"/>
    <x v="40"/>
    <x v="9"/>
    <x v="6"/>
    <x v="3"/>
    <x v="2"/>
    <x v="135"/>
    <x v="23"/>
    <n v="3.3483449369669E-3"/>
    <n v="9.4775993722423274E-4"/>
    <n v="1.2722876336839464E-3"/>
    <x v="0"/>
  </r>
  <r>
    <x v="3"/>
    <x v="41"/>
    <x v="9"/>
    <x v="4"/>
    <x v="2"/>
    <x v="2"/>
    <x v="138"/>
    <x v="5"/>
    <n v="2.7077475097030401E-3"/>
    <n v="1.6383563595073279E-3"/>
    <n v="1.7654034495353701E-3"/>
    <x v="0"/>
  </r>
  <r>
    <x v="3"/>
    <x v="41"/>
    <x v="9"/>
    <x v="4"/>
    <x v="2"/>
    <x v="2"/>
    <x v="139"/>
    <x v="7"/>
    <n v="2.7077475097030401E-3"/>
    <n v="9.8458979042078732E-4"/>
    <n v="1.2611734867095947E-3"/>
    <x v="0"/>
  </r>
  <r>
    <x v="3"/>
    <x v="41"/>
    <x v="9"/>
    <x v="4"/>
    <x v="2"/>
    <x v="2"/>
    <x v="140"/>
    <x v="4"/>
    <n v="2.7077475097030401E-3"/>
    <n v="3.0743286362459829E-3"/>
    <n v="2.1220728754997257E-3"/>
    <x v="0"/>
  </r>
  <r>
    <x v="3"/>
    <x v="41"/>
    <x v="9"/>
    <x v="4"/>
    <x v="2"/>
    <x v="2"/>
    <x v="141"/>
    <x v="2"/>
    <n v="2.7077475097030401E-3"/>
    <n v="5.4984983102363797E-4"/>
    <n v="1.7042870654000177E-3"/>
    <x v="1"/>
  </r>
  <r>
    <x v="3"/>
    <x v="41"/>
    <x v="9"/>
    <x v="4"/>
    <x v="2"/>
    <x v="2"/>
    <x v="142"/>
    <x v="3"/>
    <n v="2.7077475097030401E-3"/>
    <n v="1.846346415971455E-3"/>
    <n v="1.1991669734319052E-3"/>
    <x v="0"/>
  </r>
  <r>
    <x v="3"/>
    <x v="41"/>
    <x v="9"/>
    <x v="4"/>
    <x v="2"/>
    <x v="2"/>
    <x v="143"/>
    <x v="6"/>
    <n v="2.7077475097030401E-3"/>
    <n v="5.0990901463805229E-3"/>
    <n v="1.7695733904838564E-3"/>
    <x v="0"/>
  </r>
  <r>
    <x v="3"/>
    <x v="41"/>
    <x v="9"/>
    <x v="4"/>
    <x v="2"/>
    <x v="2"/>
    <x v="144"/>
    <x v="8"/>
    <n v="2.7077475097030401E-3"/>
    <n v="1.5329270302748479E-3"/>
    <n v="1.2057244777679444E-3"/>
    <x v="0"/>
  </r>
  <r>
    <x v="2"/>
    <x v="42"/>
    <x v="2"/>
    <x v="6"/>
    <x v="5"/>
    <x v="1"/>
    <x v="145"/>
    <x v="10"/>
    <n v="4.50703874230385E-3"/>
    <n v="7.8047785348080362E-4"/>
    <n v="1.7151420230429287E-3"/>
    <x v="1"/>
  </r>
  <r>
    <x v="2"/>
    <x v="42"/>
    <x v="2"/>
    <x v="6"/>
    <x v="5"/>
    <x v="1"/>
    <x v="146"/>
    <x v="7"/>
    <n v="4.50703874230385E-3"/>
    <n v="5.7568175153325965E-4"/>
    <n v="1.2722876336839464E-3"/>
    <x v="0"/>
  </r>
  <r>
    <x v="2"/>
    <x v="42"/>
    <x v="2"/>
    <x v="6"/>
    <x v="5"/>
    <x v="1"/>
    <x v="147"/>
    <x v="8"/>
    <n v="4.50703874230385E-3"/>
    <n v="7.3665605873620809E-4"/>
    <n v="1.1661157888524672E-3"/>
    <x v="0"/>
  </r>
  <r>
    <x v="2"/>
    <x v="42"/>
    <x v="2"/>
    <x v="6"/>
    <x v="5"/>
    <x v="1"/>
    <x v="148"/>
    <x v="3"/>
    <n v="4.50703874230385E-3"/>
    <n v="8.5472534684573906E-4"/>
    <n v="1.2767679551068472E-3"/>
    <x v="0"/>
  </r>
  <r>
    <x v="3"/>
    <x v="43"/>
    <x v="9"/>
    <x v="6"/>
    <x v="11"/>
    <x v="2"/>
    <x v="149"/>
    <x v="18"/>
    <n v="3.10580572113395E-3"/>
    <n v="6.0115123434968144E-4"/>
    <n v="1.6379170772457912E-3"/>
    <x v="1"/>
  </r>
  <r>
    <x v="3"/>
    <x v="44"/>
    <x v="5"/>
    <x v="6"/>
    <x v="2"/>
    <x v="1"/>
    <x v="150"/>
    <x v="24"/>
    <n v="4.8284404911100899E-3"/>
    <n v="0"/>
    <n v="-8.2748398404025102E+35"/>
    <x v="0"/>
  </r>
  <r>
    <x v="3"/>
    <x v="44"/>
    <x v="5"/>
    <x v="6"/>
    <x v="2"/>
    <x v="1"/>
    <x v="151"/>
    <x v="2"/>
    <n v="4.8284404911100899E-3"/>
    <n v="8.0309271699846162E-4"/>
    <n v="1.7033383522667713E-3"/>
    <x v="1"/>
  </r>
  <r>
    <x v="3"/>
    <x v="44"/>
    <x v="5"/>
    <x v="6"/>
    <x v="2"/>
    <x v="1"/>
    <x v="152"/>
    <x v="7"/>
    <n v="4.8284404911100899E-3"/>
    <n v="5.9568067839868685E-4"/>
    <n v="1.2722876336839464E-3"/>
    <x v="0"/>
  </r>
  <r>
    <x v="3"/>
    <x v="44"/>
    <x v="5"/>
    <x v="6"/>
    <x v="2"/>
    <x v="1"/>
    <x v="153"/>
    <x v="8"/>
    <n v="4.8284404911100899E-3"/>
    <n v="7.3336728480683639E-4"/>
    <n v="1.1661157888524672E-3"/>
    <x v="0"/>
  </r>
  <r>
    <x v="3"/>
    <x v="44"/>
    <x v="5"/>
    <x v="6"/>
    <x v="2"/>
    <x v="1"/>
    <x v="154"/>
    <x v="24"/>
    <n v="4.8284404911100899E-3"/>
    <n v="0"/>
    <n v="-8.2748398404025102E+35"/>
    <x v="0"/>
  </r>
  <r>
    <x v="13"/>
    <x v="45"/>
    <x v="1"/>
    <x v="1"/>
    <x v="1"/>
    <x v="0"/>
    <x v="155"/>
    <x v="1"/>
    <n v="1.12036168575287E-2"/>
    <n v="1.4728182587175739E-3"/>
    <n v="1.4940612386948999E-3"/>
    <x v="1"/>
  </r>
  <r>
    <x v="3"/>
    <x v="46"/>
    <x v="3"/>
    <x v="4"/>
    <x v="2"/>
    <x v="2"/>
    <x v="156"/>
    <x v="4"/>
    <n v="2.7300291694700701E-3"/>
    <n v="2.6654048906919548E-3"/>
    <n v="2.1220728754997257E-3"/>
    <x v="0"/>
  </r>
  <r>
    <x v="3"/>
    <x v="46"/>
    <x v="3"/>
    <x v="4"/>
    <x v="2"/>
    <x v="2"/>
    <x v="157"/>
    <x v="6"/>
    <n v="2.7300291694700701E-3"/>
    <n v="4.4785889494777928E-3"/>
    <n v="1.7695733904838564E-3"/>
    <x v="0"/>
  </r>
  <r>
    <x v="3"/>
    <x v="46"/>
    <x v="3"/>
    <x v="4"/>
    <x v="2"/>
    <x v="2"/>
    <x v="158"/>
    <x v="5"/>
    <n v="2.7300291694700701E-3"/>
    <n v="1.487571260203486E-3"/>
    <n v="1.7654034495353701E-3"/>
    <x v="0"/>
  </r>
  <r>
    <x v="3"/>
    <x v="46"/>
    <x v="3"/>
    <x v="4"/>
    <x v="2"/>
    <x v="2"/>
    <x v="159"/>
    <x v="7"/>
    <n v="2.7300291694700701E-3"/>
    <n v="8.628516890930891E-4"/>
    <n v="1.2611734867095947E-3"/>
    <x v="0"/>
  </r>
  <r>
    <x v="3"/>
    <x v="46"/>
    <x v="3"/>
    <x v="4"/>
    <x v="2"/>
    <x v="2"/>
    <x v="160"/>
    <x v="2"/>
    <n v="2.7300291694700701E-3"/>
    <n v="5.5852550369073868E-4"/>
    <n v="1.7042870654000177E-3"/>
    <x v="1"/>
  </r>
  <r>
    <x v="3"/>
    <x v="46"/>
    <x v="3"/>
    <x v="4"/>
    <x v="2"/>
    <x v="2"/>
    <x v="161"/>
    <x v="3"/>
    <n v="2.7300291694700701E-3"/>
    <n v="1.7551042531666005E-3"/>
    <n v="1.1991669734319052E-3"/>
    <x v="0"/>
  </r>
  <r>
    <x v="14"/>
    <x v="47"/>
    <x v="1"/>
    <x v="1"/>
    <x v="1"/>
    <x v="0"/>
    <x v="162"/>
    <x v="12"/>
    <n v="1.1197222396731399E-2"/>
    <n v="3820749.625"/>
    <n v="1.2696708713497197E-3"/>
    <x v="1"/>
  </r>
  <r>
    <x v="14"/>
    <x v="47"/>
    <x v="1"/>
    <x v="1"/>
    <x v="1"/>
    <x v="0"/>
    <x v="162"/>
    <x v="12"/>
    <n v="1.1197222396731399E-2"/>
    <n v="3820749.625"/>
    <n v="1.2696708713497197E-3"/>
    <x v="0"/>
  </r>
  <r>
    <x v="14"/>
    <x v="47"/>
    <x v="1"/>
    <x v="1"/>
    <x v="1"/>
    <x v="0"/>
    <x v="162"/>
    <x v="12"/>
    <n v="1.1197222396731399E-2"/>
    <n v="3820749.625"/>
    <n v="1.2696708713497197E-3"/>
    <x v="0"/>
  </r>
  <r>
    <x v="14"/>
    <x v="47"/>
    <x v="1"/>
    <x v="1"/>
    <x v="1"/>
    <x v="0"/>
    <x v="162"/>
    <x v="12"/>
    <n v="1.1197222396731399E-2"/>
    <n v="3820749.625"/>
    <n v="1.2696708713497197E-3"/>
    <x v="1"/>
  </r>
  <r>
    <x v="2"/>
    <x v="48"/>
    <x v="9"/>
    <x v="3"/>
    <x v="2"/>
    <x v="2"/>
    <x v="163"/>
    <x v="7"/>
    <n v="2.8006837237626301E-3"/>
    <n v="2.0227117795394477E-3"/>
    <n v="1.2832806507746379E-3"/>
    <x v="0"/>
  </r>
  <r>
    <x v="2"/>
    <x v="48"/>
    <x v="9"/>
    <x v="3"/>
    <x v="2"/>
    <x v="2"/>
    <x v="164"/>
    <x v="8"/>
    <n v="2.8006837237626301E-3"/>
    <n v="1.1595990978369192E-3"/>
    <n v="1.2263394892215729E-3"/>
    <x v="0"/>
  </r>
  <r>
    <x v="2"/>
    <x v="48"/>
    <x v="9"/>
    <x v="3"/>
    <x v="2"/>
    <x v="2"/>
    <x v="165"/>
    <x v="2"/>
    <n v="2.8006837237626301E-3"/>
    <n v="5.8725585769526015E-4"/>
    <n v="1.7042870654000177E-3"/>
    <x v="1"/>
  </r>
  <r>
    <x v="2"/>
    <x v="48"/>
    <x v="9"/>
    <x v="3"/>
    <x v="2"/>
    <x v="2"/>
    <x v="166"/>
    <x v="7"/>
    <n v="2.8006837237626301E-3"/>
    <n v="7.5041498970146751E-4"/>
    <n v="1.2611734867095947E-3"/>
    <x v="0"/>
  </r>
  <r>
    <x v="2"/>
    <x v="48"/>
    <x v="9"/>
    <x v="3"/>
    <x v="2"/>
    <x v="2"/>
    <x v="167"/>
    <x v="3"/>
    <n v="2.8006837237626301E-3"/>
    <n v="2.6443157376361496E-3"/>
    <n v="1.2496225535869598E-3"/>
    <x v="0"/>
  </r>
  <r>
    <x v="15"/>
    <x v="49"/>
    <x v="1"/>
    <x v="1"/>
    <x v="1"/>
    <x v="0"/>
    <x v="168"/>
    <x v="1"/>
    <n v="7.5012347660958802E-3"/>
    <n v="3.2052728864881731E-3"/>
    <n v="1.4947015047073371E-3"/>
    <x v="1"/>
  </r>
  <r>
    <x v="0"/>
    <x v="50"/>
    <x v="0"/>
    <x v="0"/>
    <x v="0"/>
    <x v="0"/>
    <x v="169"/>
    <x v="0"/>
    <n v="2.7210310101509101E-2"/>
    <n v="5.6136942204133974E-4"/>
    <n v="1.4656863960565312E-3"/>
    <x v="0"/>
  </r>
  <r>
    <x v="0"/>
    <x v="50"/>
    <x v="0"/>
    <x v="0"/>
    <x v="0"/>
    <x v="0"/>
    <x v="169"/>
    <x v="0"/>
    <n v="2.7210310101509101E-2"/>
    <n v="5.6136942204133974E-4"/>
    <n v="1.4656863960565312E-3"/>
    <x v="1"/>
  </r>
  <r>
    <x v="0"/>
    <x v="50"/>
    <x v="0"/>
    <x v="0"/>
    <x v="0"/>
    <x v="0"/>
    <x v="169"/>
    <x v="0"/>
    <n v="2.7210310101509101E-2"/>
    <n v="5.6136942204133974E-4"/>
    <n v="1.4656863960565312E-3"/>
    <x v="1"/>
  </r>
  <r>
    <x v="0"/>
    <x v="50"/>
    <x v="0"/>
    <x v="0"/>
    <x v="0"/>
    <x v="0"/>
    <x v="169"/>
    <x v="0"/>
    <n v="2.7210310101509101E-2"/>
    <n v="5.6136942204133974E-4"/>
    <n v="1.4656863960565312E-3"/>
    <x v="0"/>
  </r>
  <r>
    <x v="9"/>
    <x v="51"/>
    <x v="10"/>
    <x v="7"/>
    <x v="6"/>
    <x v="0"/>
    <x v="170"/>
    <x v="1"/>
    <n v="9.9655510857701302E-3"/>
    <n v="1.7264366808517203E-3"/>
    <n v="1.4940612386948999E-3"/>
    <x v="0"/>
  </r>
  <r>
    <x v="9"/>
    <x v="51"/>
    <x v="10"/>
    <x v="7"/>
    <x v="6"/>
    <x v="0"/>
    <x v="170"/>
    <x v="1"/>
    <n v="9.9655510857701302E-3"/>
    <n v="1.7264366808517203E-3"/>
    <n v="1.4940612386948999E-3"/>
    <x v="0"/>
  </r>
  <r>
    <x v="9"/>
    <x v="51"/>
    <x v="10"/>
    <x v="7"/>
    <x v="6"/>
    <x v="0"/>
    <x v="171"/>
    <x v="23"/>
    <n v="9.9655510857701302E-3"/>
    <n v="7.7480390889408772E-4"/>
    <n v="2.0835725339380775E-3"/>
    <x v="1"/>
  </r>
  <r>
    <x v="9"/>
    <x v="51"/>
    <x v="10"/>
    <x v="7"/>
    <x v="6"/>
    <x v="0"/>
    <x v="172"/>
    <x v="13"/>
    <n v="9.9655510857701302E-3"/>
    <n v="5.7576219679900953E-3"/>
    <n v="1.9109921880287701E-3"/>
    <x v="1"/>
  </r>
  <r>
    <x v="9"/>
    <x v="51"/>
    <x v="10"/>
    <x v="7"/>
    <x v="6"/>
    <x v="0"/>
    <x v="172"/>
    <x v="13"/>
    <n v="9.9655510857701302E-3"/>
    <n v="5.7576219679900953E-3"/>
    <n v="1.9109921880287701E-3"/>
    <x v="0"/>
  </r>
  <r>
    <x v="9"/>
    <x v="51"/>
    <x v="10"/>
    <x v="7"/>
    <x v="6"/>
    <x v="0"/>
    <x v="171"/>
    <x v="23"/>
    <n v="9.9655510857701302E-3"/>
    <n v="7.7480390889408772E-4"/>
    <n v="2.0835725339380775E-3"/>
    <x v="0"/>
  </r>
  <r>
    <x v="9"/>
    <x v="51"/>
    <x v="10"/>
    <x v="7"/>
    <x v="6"/>
    <x v="0"/>
    <x v="172"/>
    <x v="13"/>
    <n v="9.9655510857701302E-3"/>
    <n v="5.7576219679900953E-3"/>
    <n v="1.9109921880287701E-3"/>
    <x v="0"/>
  </r>
  <r>
    <x v="9"/>
    <x v="51"/>
    <x v="10"/>
    <x v="7"/>
    <x v="6"/>
    <x v="0"/>
    <x v="171"/>
    <x v="23"/>
    <n v="9.9655510857701302E-3"/>
    <n v="7.7480390889408772E-4"/>
    <n v="2.0835725339380775E-3"/>
    <x v="0"/>
  </r>
  <r>
    <x v="9"/>
    <x v="51"/>
    <x v="10"/>
    <x v="7"/>
    <x v="6"/>
    <x v="0"/>
    <x v="172"/>
    <x v="13"/>
    <n v="9.9655510857701302E-3"/>
    <n v="5.7576219679900953E-3"/>
    <n v="1.9109921880287701E-3"/>
    <x v="1"/>
  </r>
  <r>
    <x v="9"/>
    <x v="51"/>
    <x v="10"/>
    <x v="7"/>
    <x v="6"/>
    <x v="0"/>
    <x v="171"/>
    <x v="23"/>
    <n v="9.9655510857701302E-3"/>
    <n v="7.7480390889408772E-4"/>
    <n v="2.0835725339380775E-3"/>
    <x v="1"/>
  </r>
  <r>
    <x v="10"/>
    <x v="52"/>
    <x v="1"/>
    <x v="1"/>
    <x v="1"/>
    <x v="0"/>
    <x v="173"/>
    <x v="12"/>
    <n v="1.12034613266587E-2"/>
    <n v="6.1722154691928204E-4"/>
    <n v="1.2696708713497197E-3"/>
    <x v="1"/>
  </r>
  <r>
    <x v="10"/>
    <x v="52"/>
    <x v="1"/>
    <x v="1"/>
    <x v="1"/>
    <x v="0"/>
    <x v="173"/>
    <x v="12"/>
    <n v="1.12034613266587E-2"/>
    <n v="6.1722154691928204E-4"/>
    <n v="1.2696708713497197E-3"/>
    <x v="1"/>
  </r>
  <r>
    <x v="10"/>
    <x v="52"/>
    <x v="1"/>
    <x v="1"/>
    <x v="1"/>
    <x v="0"/>
    <x v="173"/>
    <x v="12"/>
    <n v="1.12034613266587E-2"/>
    <n v="6.1722154691928204E-4"/>
    <n v="1.2696708713497197E-3"/>
    <x v="0"/>
  </r>
  <r>
    <x v="10"/>
    <x v="52"/>
    <x v="1"/>
    <x v="1"/>
    <x v="1"/>
    <x v="0"/>
    <x v="173"/>
    <x v="12"/>
    <n v="1.12034613266587E-2"/>
    <n v="6.1722154691928204E-4"/>
    <n v="1.2696708713497197E-3"/>
    <x v="0"/>
  </r>
  <r>
    <x v="3"/>
    <x v="53"/>
    <x v="7"/>
    <x v="4"/>
    <x v="11"/>
    <x v="2"/>
    <x v="174"/>
    <x v="18"/>
    <n v="2.73868115618825E-3"/>
    <n v="5.6758704357661317E-4"/>
    <n v="1.6382796367009481E-3"/>
    <x v="1"/>
  </r>
  <r>
    <x v="3"/>
    <x v="53"/>
    <x v="7"/>
    <x v="4"/>
    <x v="11"/>
    <x v="2"/>
    <x v="175"/>
    <x v="8"/>
    <n v="2.73868115618825E-3"/>
    <n v="6.5093556372057494E-4"/>
    <n v="1.2057244777679444E-3"/>
    <x v="0"/>
  </r>
  <r>
    <x v="3"/>
    <x v="53"/>
    <x v="7"/>
    <x v="4"/>
    <x v="11"/>
    <x v="2"/>
    <x v="176"/>
    <x v="7"/>
    <n v="2.73868115618825E-3"/>
    <n v="8.9276634331132254E-4"/>
    <n v="1.2611734867095947E-3"/>
    <x v="0"/>
  </r>
  <r>
    <x v="3"/>
    <x v="53"/>
    <x v="7"/>
    <x v="4"/>
    <x v="11"/>
    <x v="2"/>
    <x v="177"/>
    <x v="4"/>
    <n v="2.73868115618825E-3"/>
    <n v="9.7647299335951784E-4"/>
    <n v="2.1220728754997257E-3"/>
    <x v="0"/>
  </r>
  <r>
    <x v="3"/>
    <x v="53"/>
    <x v="7"/>
    <x v="4"/>
    <x v="11"/>
    <x v="2"/>
    <x v="178"/>
    <x v="6"/>
    <n v="2.73868115618825E-3"/>
    <n v="1.9595806415264425E-3"/>
    <n v="1.7695733904838564E-3"/>
    <x v="0"/>
  </r>
  <r>
    <x v="5"/>
    <x v="54"/>
    <x v="1"/>
    <x v="1"/>
    <x v="10"/>
    <x v="0"/>
    <x v="179"/>
    <x v="1"/>
    <n v="8.8729169219732302E-3"/>
    <n v="1.1431473623085889E-3"/>
    <n v="1.2706255912780762E-3"/>
    <x v="0"/>
  </r>
  <r>
    <x v="5"/>
    <x v="54"/>
    <x v="1"/>
    <x v="1"/>
    <x v="10"/>
    <x v="0"/>
    <x v="169"/>
    <x v="0"/>
    <n v="8.8729169219732302E-3"/>
    <n v="1.1431473623085889E-3"/>
    <n v="1.2706255912780762E-3"/>
    <x v="0"/>
  </r>
  <r>
    <x v="5"/>
    <x v="54"/>
    <x v="1"/>
    <x v="1"/>
    <x v="10"/>
    <x v="0"/>
    <x v="180"/>
    <x v="1"/>
    <n v="8.8729169219732302E-3"/>
    <n v="1.1431473623085889E-3"/>
    <n v="1.2706255912780762E-3"/>
    <x v="0"/>
  </r>
  <r>
    <x v="5"/>
    <x v="54"/>
    <x v="1"/>
    <x v="1"/>
    <x v="10"/>
    <x v="0"/>
    <x v="181"/>
    <x v="1"/>
    <n v="8.8729169219732302E-3"/>
    <n v="1.1431473623085889E-3"/>
    <n v="1.2706255912780762E-3"/>
    <x v="0"/>
  </r>
  <r>
    <x v="5"/>
    <x v="54"/>
    <x v="1"/>
    <x v="1"/>
    <x v="10"/>
    <x v="0"/>
    <x v="169"/>
    <x v="0"/>
    <n v="8.8729169219732302E-3"/>
    <n v="1.1431473623085889E-3"/>
    <n v="1.2706255912780762E-3"/>
    <x v="0"/>
  </r>
  <r>
    <x v="8"/>
    <x v="55"/>
    <x v="10"/>
    <x v="1"/>
    <x v="1"/>
    <x v="0"/>
    <x v="182"/>
    <x v="1"/>
    <n v="7.4808029457926802E-3"/>
    <n v="4.2585610680775308E-4"/>
    <n v="1.2706255912780762E-3"/>
    <x v="1"/>
  </r>
  <r>
    <x v="8"/>
    <x v="55"/>
    <x v="10"/>
    <x v="1"/>
    <x v="1"/>
    <x v="0"/>
    <x v="183"/>
    <x v="12"/>
    <n v="7.4808029457926802E-3"/>
    <n v="4.2585610680775308E-4"/>
    <n v="1.2706255912780762E-3"/>
    <x v="1"/>
  </r>
  <r>
    <x v="8"/>
    <x v="55"/>
    <x v="10"/>
    <x v="1"/>
    <x v="1"/>
    <x v="0"/>
    <x v="184"/>
    <x v="22"/>
    <n v="7.4808029457926802E-3"/>
    <n v="1.9457147108109969E-3"/>
    <n v="1.2274467945098877E-3"/>
    <x v="0"/>
  </r>
  <r>
    <x v="8"/>
    <x v="55"/>
    <x v="10"/>
    <x v="1"/>
    <x v="1"/>
    <x v="0"/>
    <x v="185"/>
    <x v="16"/>
    <n v="7.4808029457926802E-3"/>
    <n v="4.5177614940502403E-3"/>
    <n v="1.808226704597473E-3"/>
    <x v="0"/>
  </r>
  <r>
    <x v="8"/>
    <x v="55"/>
    <x v="10"/>
    <x v="1"/>
    <x v="1"/>
    <x v="0"/>
    <x v="186"/>
    <x v="15"/>
    <n v="7.4808029457926802E-3"/>
    <n v="1.3640734136334126E-3"/>
    <n v="1.9151763617992401E-3"/>
    <x v="0"/>
  </r>
  <r>
    <x v="8"/>
    <x v="55"/>
    <x v="10"/>
    <x v="1"/>
    <x v="1"/>
    <x v="0"/>
    <x v="183"/>
    <x v="9"/>
    <n v="7.4808029457926802E-3"/>
    <n v="4.2585610680775308E-4"/>
    <n v="1.2706255912780762E-3"/>
    <x v="1"/>
  </r>
  <r>
    <x v="8"/>
    <x v="55"/>
    <x v="10"/>
    <x v="1"/>
    <x v="1"/>
    <x v="0"/>
    <x v="187"/>
    <x v="14"/>
    <n v="7.4808029457926802E-3"/>
    <n v="1.0585946112006196E-3"/>
    <n v="1.8451517820358278E-3"/>
    <x v="1"/>
  </r>
  <r>
    <x v="8"/>
    <x v="55"/>
    <x v="10"/>
    <x v="1"/>
    <x v="1"/>
    <x v="0"/>
    <x v="188"/>
    <x v="21"/>
    <n v="7.4808029457926802E-3"/>
    <n v="9.2413780471938879E-4"/>
    <n v="1.2528616189956664E-3"/>
    <x v="0"/>
  </r>
  <r>
    <x v="8"/>
    <x v="55"/>
    <x v="10"/>
    <x v="1"/>
    <x v="1"/>
    <x v="0"/>
    <x v="189"/>
    <x v="20"/>
    <n v="7.4808029457926802E-3"/>
    <n v="5.9564784647411502E-4"/>
    <n v="1.7028637230396271E-3"/>
    <x v="1"/>
  </r>
  <r>
    <x v="8"/>
    <x v="56"/>
    <x v="10"/>
    <x v="1"/>
    <x v="7"/>
    <x v="0"/>
    <x v="190"/>
    <x v="19"/>
    <n v="5.7582599110901399E-3"/>
    <n v="6.610091411973052E-4"/>
    <n v="1.3009989261627197E-3"/>
    <x v="0"/>
  </r>
  <r>
    <x v="8"/>
    <x v="56"/>
    <x v="10"/>
    <x v="1"/>
    <x v="7"/>
    <x v="0"/>
    <x v="191"/>
    <x v="20"/>
    <n v="5.7582599110901399E-3"/>
    <n v="1.3165573789158283E-3"/>
    <n v="1.7028637230396271E-3"/>
    <x v="1"/>
  </r>
  <r>
    <x v="8"/>
    <x v="56"/>
    <x v="10"/>
    <x v="1"/>
    <x v="7"/>
    <x v="0"/>
    <x v="192"/>
    <x v="20"/>
    <n v="5.7582599110901399E-3"/>
    <n v="1.0507539086837671E-3"/>
    <n v="1.2528616189956664E-3"/>
    <x v="0"/>
  </r>
  <r>
    <x v="8"/>
    <x v="56"/>
    <x v="10"/>
    <x v="1"/>
    <x v="7"/>
    <x v="0"/>
    <x v="193"/>
    <x v="16"/>
    <n v="5.7582599110901399E-3"/>
    <n v="4.3593916383456426E-3"/>
    <n v="1.808226704597473E-3"/>
    <x v="0"/>
  </r>
  <r>
    <x v="8"/>
    <x v="56"/>
    <x v="10"/>
    <x v="1"/>
    <x v="7"/>
    <x v="0"/>
    <x v="194"/>
    <x v="22"/>
    <n v="5.7582599110901399E-3"/>
    <n v="1.5372324256257639E-3"/>
    <n v="1.2274467945098877E-3"/>
    <x v="0"/>
  </r>
  <r>
    <x v="8"/>
    <x v="56"/>
    <x v="10"/>
    <x v="1"/>
    <x v="7"/>
    <x v="0"/>
    <x v="195"/>
    <x v="25"/>
    <n v="5.7582599110901399E-3"/>
    <n v="3.8876025543107433E-4"/>
    <n v="1.1660134792327883E-3"/>
    <x v="1"/>
  </r>
  <r>
    <x v="8"/>
    <x v="56"/>
    <x v="10"/>
    <x v="1"/>
    <x v="7"/>
    <x v="0"/>
    <x v="196"/>
    <x v="1"/>
    <n v="5.7582599110901399E-3"/>
    <n v="1.1655131242924595E-3"/>
    <n v="1.2706255912780762E-3"/>
    <x v="1"/>
  </r>
  <r>
    <x v="8"/>
    <x v="56"/>
    <x v="10"/>
    <x v="1"/>
    <x v="7"/>
    <x v="0"/>
    <x v="197"/>
    <x v="11"/>
    <n v="5.7582599110901399E-3"/>
    <n v="2.417400547083488E-3"/>
    <n v="2.0817210674285891E-3"/>
    <x v="0"/>
  </r>
  <r>
    <x v="2"/>
    <x v="57"/>
    <x v="2"/>
    <x v="6"/>
    <x v="11"/>
    <x v="1"/>
    <x v="25"/>
    <x v="1"/>
    <n v="4.4221677817404296E-3"/>
    <n v="6.6669856695304242E-4"/>
    <n v="1.2722876336839464E-3"/>
    <x v="0"/>
  </r>
  <r>
    <x v="2"/>
    <x v="57"/>
    <x v="2"/>
    <x v="6"/>
    <x v="11"/>
    <x v="1"/>
    <x v="198"/>
    <x v="3"/>
    <n v="4.4221677817404296E-3"/>
    <n v="1.0512942025641433E-3"/>
    <n v="1.2767679551068472E-3"/>
    <x v="0"/>
  </r>
  <r>
    <x v="2"/>
    <x v="57"/>
    <x v="2"/>
    <x v="6"/>
    <x v="11"/>
    <x v="1"/>
    <x v="199"/>
    <x v="22"/>
    <n v="4.4221677817404296E-3"/>
    <n v="7.0597594525633747E-4"/>
    <n v="1.1661157888524672E-3"/>
    <x v="0"/>
  </r>
  <r>
    <x v="2"/>
    <x v="57"/>
    <x v="2"/>
    <x v="6"/>
    <x v="11"/>
    <x v="1"/>
    <x v="200"/>
    <x v="18"/>
    <n v="4.4221677817404296E-3"/>
    <n v="7.4657409325065683E-4"/>
    <n v="1.6379170772457912E-3"/>
    <x v="1"/>
  </r>
  <r>
    <x v="3"/>
    <x v="58"/>
    <x v="6"/>
    <x v="4"/>
    <x v="11"/>
    <x v="1"/>
    <x v="201"/>
    <x v="7"/>
    <n v="4.5748054981231698E-3"/>
    <n v="6.3746330331400489E-4"/>
    <n v="1.2611734867095947E-3"/>
    <x v="0"/>
  </r>
  <r>
    <x v="3"/>
    <x v="58"/>
    <x v="6"/>
    <x v="4"/>
    <x v="11"/>
    <x v="1"/>
    <x v="202"/>
    <x v="18"/>
    <n v="4.5748054981231698E-3"/>
    <n v="7.5099607264920813E-4"/>
    <n v="1.6382796367009481E-3"/>
    <x v="1"/>
  </r>
  <r>
    <x v="3"/>
    <x v="58"/>
    <x v="6"/>
    <x v="4"/>
    <x v="11"/>
    <x v="1"/>
    <x v="203"/>
    <x v="3"/>
    <n v="4.5748054981231698E-3"/>
    <n v="8.7342450493260455E-4"/>
    <n v="1.3118326663970944E-3"/>
    <x v="0"/>
  </r>
  <r>
    <x v="3"/>
    <x v="58"/>
    <x v="6"/>
    <x v="4"/>
    <x v="11"/>
    <x v="1"/>
    <x v="204"/>
    <x v="8"/>
    <n v="4.5748054981231698E-3"/>
    <n v="6.6794219769929577E-4"/>
    <n v="1.1991669734319052E-3"/>
    <x v="0"/>
  </r>
  <r>
    <x v="8"/>
    <x v="59"/>
    <x v="10"/>
    <x v="1"/>
    <x v="13"/>
    <x v="0"/>
    <x v="205"/>
    <x v="11"/>
    <n v="8.7292185053229297E-3"/>
    <n v="2.7763330617175072E-3"/>
    <n v="2.0817210674285891E-3"/>
    <x v="0"/>
  </r>
  <r>
    <x v="8"/>
    <x v="59"/>
    <x v="10"/>
    <x v="1"/>
    <x v="13"/>
    <x v="0"/>
    <x v="206"/>
    <x v="14"/>
    <n v="8.7292185053229297E-3"/>
    <n v="1.7636849257436466E-3"/>
    <n v="1.8451517820358278E-3"/>
    <x v="0"/>
  </r>
  <r>
    <x v="8"/>
    <x v="59"/>
    <x v="10"/>
    <x v="1"/>
    <x v="13"/>
    <x v="0"/>
    <x v="207"/>
    <x v="17"/>
    <n v="8.7292185053229297E-3"/>
    <n v="4.0239651375433726E-4"/>
    <n v="1.2981245517730714E-3"/>
    <x v="0"/>
  </r>
  <r>
    <x v="8"/>
    <x v="59"/>
    <x v="10"/>
    <x v="1"/>
    <x v="13"/>
    <x v="0"/>
    <x v="208"/>
    <x v="21"/>
    <n v="8.7292185053229297E-3"/>
    <n v="1.1136816080482689E-3"/>
    <n v="1.2528616189956664E-3"/>
    <x v="0"/>
  </r>
  <r>
    <x v="8"/>
    <x v="59"/>
    <x v="10"/>
    <x v="1"/>
    <x v="13"/>
    <x v="0"/>
    <x v="209"/>
    <x v="19"/>
    <n v="8.7292185053229297E-3"/>
    <n v="9.797293309486007E-4"/>
    <n v="1.3009989261627197E-3"/>
    <x v="0"/>
  </r>
  <r>
    <x v="8"/>
    <x v="59"/>
    <x v="10"/>
    <x v="1"/>
    <x v="13"/>
    <x v="0"/>
    <x v="189"/>
    <x v="20"/>
    <n v="8.7292185053229297E-3"/>
    <n v="2.7701499679428318E-3"/>
    <n v="1.9151763617992401E-3"/>
    <x v="0"/>
  </r>
  <r>
    <x v="8"/>
    <x v="59"/>
    <x v="10"/>
    <x v="1"/>
    <x v="13"/>
    <x v="0"/>
    <x v="210"/>
    <x v="17"/>
    <n v="8.7292185053229297E-3"/>
    <n v="2.2350284973336331E-3"/>
    <n v="1.2274467945098877E-3"/>
    <x v="0"/>
  </r>
  <r>
    <x v="8"/>
    <x v="59"/>
    <x v="10"/>
    <x v="1"/>
    <x v="10"/>
    <x v="0"/>
    <x v="210"/>
    <x v="17"/>
    <n v="8.7292185053229297E-3"/>
    <n v="2.2350284973336331E-3"/>
    <n v="1.2274467945098877E-3"/>
    <x v="1"/>
  </r>
  <r>
    <x v="8"/>
    <x v="59"/>
    <x v="10"/>
    <x v="1"/>
    <x v="10"/>
    <x v="0"/>
    <x v="189"/>
    <x v="20"/>
    <n v="8.7292185053229297E-3"/>
    <n v="2.7701499679428318E-3"/>
    <n v="1.9151763617992401E-3"/>
    <x v="0"/>
  </r>
  <r>
    <x v="8"/>
    <x v="59"/>
    <x v="10"/>
    <x v="1"/>
    <x v="10"/>
    <x v="0"/>
    <x v="209"/>
    <x v="19"/>
    <n v="8.7292185053229297E-3"/>
    <n v="9.797293309486007E-4"/>
    <n v="1.3009989261627197E-3"/>
    <x v="1"/>
  </r>
  <r>
    <x v="8"/>
    <x v="59"/>
    <x v="10"/>
    <x v="1"/>
    <x v="10"/>
    <x v="0"/>
    <x v="208"/>
    <x v="21"/>
    <n v="8.7292185053229297E-3"/>
    <n v="1.1136816080482689E-3"/>
    <n v="1.2528616189956664E-3"/>
    <x v="1"/>
  </r>
  <r>
    <x v="8"/>
    <x v="59"/>
    <x v="10"/>
    <x v="1"/>
    <x v="10"/>
    <x v="0"/>
    <x v="206"/>
    <x v="14"/>
    <n v="8.7292185053229297E-3"/>
    <n v="1.7636849257436466E-3"/>
    <n v="1.8451517820358278E-3"/>
    <x v="0"/>
  </r>
  <r>
    <x v="8"/>
    <x v="59"/>
    <x v="10"/>
    <x v="1"/>
    <x v="10"/>
    <x v="0"/>
    <x v="192"/>
    <x v="20"/>
    <n v="8.7292185053229297E-3"/>
    <n v="1.4503678935789174E-3"/>
    <n v="1.7028637230396271E-3"/>
    <x v="0"/>
  </r>
  <r>
    <x v="8"/>
    <x v="59"/>
    <x v="10"/>
    <x v="1"/>
    <x v="10"/>
    <x v="0"/>
    <x v="211"/>
    <x v="16"/>
    <n v="8.7292185053229297E-3"/>
    <n v="3.3112353888539339E-3"/>
    <n v="1.808226704597473E-3"/>
    <x v="0"/>
  </r>
  <r>
    <x v="8"/>
    <x v="59"/>
    <x v="10"/>
    <x v="1"/>
    <x v="10"/>
    <x v="0"/>
    <x v="210"/>
    <x v="22"/>
    <n v="8.7292185053229297E-3"/>
    <n v="2.2350284973336331E-3"/>
    <n v="1.2274467945098877E-3"/>
    <x v="1"/>
  </r>
  <r>
    <x v="8"/>
    <x v="59"/>
    <x v="10"/>
    <x v="1"/>
    <x v="10"/>
    <x v="0"/>
    <x v="205"/>
    <x v="11"/>
    <n v="8.7292185053229297E-3"/>
    <n v="2.7763330617175072E-3"/>
    <n v="2.0817210674285891E-3"/>
    <x v="0"/>
  </r>
  <r>
    <x v="8"/>
    <x v="59"/>
    <x v="10"/>
    <x v="1"/>
    <x v="10"/>
    <x v="0"/>
    <x v="212"/>
    <x v="1"/>
    <n v="8.7292185053229297E-3"/>
    <n v="1.3990666512108138E-3"/>
    <n v="1.2706255912780762E-3"/>
    <x v="0"/>
  </r>
  <r>
    <x v="8"/>
    <x v="59"/>
    <x v="10"/>
    <x v="1"/>
    <x v="10"/>
    <x v="0"/>
    <x v="207"/>
    <x v="17"/>
    <n v="8.7292185053229297E-3"/>
    <n v="4.0239651375433726E-4"/>
    <n v="1.2981245517730714E-3"/>
    <x v="1"/>
  </r>
  <r>
    <x v="8"/>
    <x v="59"/>
    <x v="10"/>
    <x v="1"/>
    <x v="13"/>
    <x v="0"/>
    <x v="210"/>
    <x v="22"/>
    <n v="8.7292185053229297E-3"/>
    <n v="2.2350284973336331E-3"/>
    <n v="1.2274467945098877E-3"/>
    <x v="0"/>
  </r>
  <r>
    <x v="8"/>
    <x v="59"/>
    <x v="10"/>
    <x v="1"/>
    <x v="13"/>
    <x v="0"/>
    <x v="211"/>
    <x v="16"/>
    <n v="8.7292185053229297E-3"/>
    <n v="3.3112353888539339E-3"/>
    <n v="1.808226704597473E-3"/>
    <x v="0"/>
  </r>
  <r>
    <x v="8"/>
    <x v="59"/>
    <x v="10"/>
    <x v="1"/>
    <x v="13"/>
    <x v="0"/>
    <x v="192"/>
    <x v="20"/>
    <n v="8.7292185053229297E-3"/>
    <n v="1.4503678935789174E-3"/>
    <n v="1.7028637230396271E-3"/>
    <x v="0"/>
  </r>
  <r>
    <x v="8"/>
    <x v="59"/>
    <x v="10"/>
    <x v="1"/>
    <x v="13"/>
    <x v="0"/>
    <x v="212"/>
    <x v="1"/>
    <n v="8.7292185053229297E-3"/>
    <n v="1.3990666512108138E-3"/>
    <n v="1.2706255912780762E-3"/>
    <x v="0"/>
  </r>
  <r>
    <x v="3"/>
    <x v="60"/>
    <x v="9"/>
    <x v="6"/>
    <x v="11"/>
    <x v="2"/>
    <x v="213"/>
    <x v="18"/>
    <n v="2.597666811198E-3"/>
    <n v="5.3348958462471762E-4"/>
    <n v="1.6379170772457912E-3"/>
    <x v="1"/>
  </r>
  <r>
    <x v="5"/>
    <x v="61"/>
    <x v="1"/>
    <x v="1"/>
    <x v="7"/>
    <x v="0"/>
    <x v="214"/>
    <x v="1"/>
    <n v="5.7880883105099201E-3"/>
    <n v="1.3252862358767918E-3"/>
    <n v="1.2706255912780762E-3"/>
    <x v="1"/>
  </r>
  <r>
    <x v="0"/>
    <x v="62"/>
    <x v="0"/>
    <x v="0"/>
    <x v="0"/>
    <x v="0"/>
    <x v="215"/>
    <x v="0"/>
    <n v="2.7054641395807301E-2"/>
    <n v="5.5669413672553166E-4"/>
    <n v="1.4656863960565312E-3"/>
    <x v="0"/>
  </r>
  <r>
    <x v="0"/>
    <x v="62"/>
    <x v="0"/>
    <x v="0"/>
    <x v="0"/>
    <x v="0"/>
    <x v="215"/>
    <x v="0"/>
    <n v="2.7054641395807301E-2"/>
    <n v="5.5669413672553166E-4"/>
    <n v="1.4656863960565312E-3"/>
    <x v="1"/>
  </r>
  <r>
    <x v="0"/>
    <x v="62"/>
    <x v="0"/>
    <x v="0"/>
    <x v="0"/>
    <x v="0"/>
    <x v="215"/>
    <x v="0"/>
    <n v="2.7054641395807301E-2"/>
    <n v="5.5669413672553166E-4"/>
    <n v="1.4656863960565312E-3"/>
    <x v="1"/>
  </r>
  <r>
    <x v="0"/>
    <x v="62"/>
    <x v="0"/>
    <x v="0"/>
    <x v="0"/>
    <x v="0"/>
    <x v="215"/>
    <x v="0"/>
    <n v="2.7054641395807301E-2"/>
    <n v="5.5669413672553166E-4"/>
    <n v="1.4656863960565312E-3"/>
    <x v="0"/>
  </r>
  <r>
    <x v="3"/>
    <x v="63"/>
    <x v="2"/>
    <x v="6"/>
    <x v="5"/>
    <x v="1"/>
    <x v="216"/>
    <x v="8"/>
    <n v="4.3236752972006798E-3"/>
    <n v="7.9185116118279052E-4"/>
    <n v="1.1991669734319052E-3"/>
    <x v="0"/>
  </r>
  <r>
    <x v="3"/>
    <x v="63"/>
    <x v="2"/>
    <x v="6"/>
    <x v="5"/>
    <x v="1"/>
    <x v="217"/>
    <x v="7"/>
    <n v="4.3236752972006798E-3"/>
    <n v="5.5318413286291085E-4"/>
    <n v="1.2611734867095947E-3"/>
    <x v="0"/>
  </r>
  <r>
    <x v="3"/>
    <x v="63"/>
    <x v="2"/>
    <x v="6"/>
    <x v="5"/>
    <x v="1"/>
    <x v="218"/>
    <x v="10"/>
    <n v="4.3236752972006798E-3"/>
    <n v="7.6359922942938435E-4"/>
    <n v="1.7156385531028112E-3"/>
    <x v="1"/>
  </r>
  <r>
    <x v="3"/>
    <x v="64"/>
    <x v="6"/>
    <x v="2"/>
    <x v="3"/>
    <x v="1"/>
    <x v="219"/>
    <x v="9"/>
    <n v="5.8805835433304301E-3"/>
    <n v="8.9704306947323482E-4"/>
    <n v="1.9269707898298899E-3"/>
    <x v="1"/>
  </r>
  <r>
    <x v="3"/>
    <x v="65"/>
    <x v="5"/>
    <x v="4"/>
    <x v="11"/>
    <x v="1"/>
    <x v="220"/>
    <x v="18"/>
    <n v="4.6415831893682497E-3"/>
    <n v="7.5928817605301375E-4"/>
    <n v="1.6382796367009481E-3"/>
    <x v="1"/>
  </r>
  <r>
    <x v="3"/>
    <x v="66"/>
    <x v="3"/>
    <x v="6"/>
    <x v="3"/>
    <x v="2"/>
    <x v="221"/>
    <x v="3"/>
    <n v="3.3646663650870301E-3"/>
    <n v="1.58898683561795E-3"/>
    <n v="1.1991669734319052E-3"/>
    <x v="0"/>
  </r>
  <r>
    <x v="3"/>
    <x v="66"/>
    <x v="3"/>
    <x v="6"/>
    <x v="3"/>
    <x v="2"/>
    <x v="222"/>
    <x v="7"/>
    <n v="3.3646663650870301E-3"/>
    <n v="9.0282361281977005E-4"/>
    <n v="1.2611734867095947E-3"/>
    <x v="0"/>
  </r>
  <r>
    <x v="3"/>
    <x v="66"/>
    <x v="3"/>
    <x v="6"/>
    <x v="3"/>
    <x v="2"/>
    <x v="223"/>
    <x v="6"/>
    <n v="3.3646663650870301E-3"/>
    <n v="4.353607879327156E-3"/>
    <n v="1.7695733904838564E-3"/>
    <x v="0"/>
  </r>
  <r>
    <x v="3"/>
    <x v="66"/>
    <x v="3"/>
    <x v="6"/>
    <x v="3"/>
    <x v="2"/>
    <x v="224"/>
    <x v="5"/>
    <n v="3.3646663650870301E-3"/>
    <n v="1.5000037443330433E-3"/>
    <n v="1.7654034495353701E-3"/>
    <x v="0"/>
  </r>
  <r>
    <x v="3"/>
    <x v="66"/>
    <x v="3"/>
    <x v="6"/>
    <x v="3"/>
    <x v="2"/>
    <x v="225"/>
    <x v="4"/>
    <n v="3.3646663650870301E-3"/>
    <n v="2.4358057190149085E-3"/>
    <n v="2.1220728754997257E-3"/>
    <x v="0"/>
  </r>
  <r>
    <x v="3"/>
    <x v="66"/>
    <x v="3"/>
    <x v="6"/>
    <x v="3"/>
    <x v="2"/>
    <x v="226"/>
    <x v="9"/>
    <n v="3.3646663650870301E-3"/>
    <n v="6.2414599727991685E-4"/>
    <n v="1.9269707898298899E-3"/>
    <x v="1"/>
  </r>
  <r>
    <x v="3"/>
    <x v="67"/>
    <x v="2"/>
    <x v="6"/>
    <x v="3"/>
    <x v="1"/>
    <x v="227"/>
    <x v="9"/>
    <n v="4.3818429112434396E-3"/>
    <n v="7.6534284119905715E-4"/>
    <n v="1.9269707898298899E-3"/>
    <x v="1"/>
  </r>
  <r>
    <x v="3"/>
    <x v="67"/>
    <x v="2"/>
    <x v="6"/>
    <x v="3"/>
    <x v="1"/>
    <x v="228"/>
    <x v="7"/>
    <n v="4.3818429112434396E-3"/>
    <n v="4.9158409878312696E-4"/>
    <n v="1.2611734867095947E-3"/>
    <x v="0"/>
  </r>
  <r>
    <x v="3"/>
    <x v="67"/>
    <x v="2"/>
    <x v="6"/>
    <x v="3"/>
    <x v="1"/>
    <x v="229"/>
    <x v="8"/>
    <n v="4.3818429112434396E-3"/>
    <n v="8.080955864726634E-4"/>
    <n v="1.1991669734319052E-3"/>
    <x v="0"/>
  </r>
  <r>
    <x v="3"/>
    <x v="68"/>
    <x v="9"/>
    <x v="3"/>
    <x v="11"/>
    <x v="2"/>
    <x v="230"/>
    <x v="5"/>
    <n v="2.6094238273799402E-3"/>
    <n v="2.5188434663130413E-3"/>
    <n v="1.7654034495353701E-3"/>
    <x v="0"/>
  </r>
  <r>
    <x v="3"/>
    <x v="68"/>
    <x v="9"/>
    <x v="3"/>
    <x v="11"/>
    <x v="2"/>
    <x v="231"/>
    <x v="18"/>
    <n v="2.6094238273799402E-3"/>
    <n v="5.7429471474759514E-4"/>
    <n v="1.6382796367009481E-3"/>
    <x v="1"/>
  </r>
  <r>
    <x v="3"/>
    <x v="68"/>
    <x v="9"/>
    <x v="3"/>
    <x v="11"/>
    <x v="2"/>
    <x v="232"/>
    <x v="6"/>
    <n v="2.6094238273799402E-3"/>
    <n v="4.7620738571013642E-3"/>
    <n v="1.7695733904838564E-3"/>
    <x v="0"/>
  </r>
  <r>
    <x v="3"/>
    <x v="68"/>
    <x v="9"/>
    <x v="3"/>
    <x v="11"/>
    <x v="2"/>
    <x v="233"/>
    <x v="7"/>
    <n v="2.6094238273799402E-3"/>
    <n v="1.7087619807851975E-3"/>
    <n v="1.2611734867095947E-3"/>
    <x v="0"/>
  </r>
  <r>
    <x v="3"/>
    <x v="68"/>
    <x v="9"/>
    <x v="3"/>
    <x v="11"/>
    <x v="2"/>
    <x v="234"/>
    <x v="3"/>
    <n v="2.6094238273799402E-3"/>
    <m/>
    <n v="1.1991669734319052E-3"/>
    <x v="0"/>
  </r>
  <r>
    <x v="3"/>
    <x v="68"/>
    <x v="9"/>
    <x v="3"/>
    <x v="11"/>
    <x v="2"/>
    <x v="235"/>
    <x v="4"/>
    <n v="2.6094238273799402E-3"/>
    <n v="2.643266964198357E-3"/>
    <n v="2.1220728754997257E-3"/>
    <x v="0"/>
  </r>
  <r>
    <x v="3"/>
    <x v="68"/>
    <x v="9"/>
    <x v="3"/>
    <x v="11"/>
    <x v="2"/>
    <x v="236"/>
    <x v="8"/>
    <n v="2.6094238273799402E-3"/>
    <n v="1.0162326468139136E-3"/>
    <n v="1.2263394892215729E-3"/>
    <x v="0"/>
  </r>
  <r>
    <x v="3"/>
    <x v="68"/>
    <x v="9"/>
    <x v="3"/>
    <x v="11"/>
    <x v="2"/>
    <x v="232"/>
    <x v="6"/>
    <n v="2.7287094853818399E-3"/>
    <n v="4.7620738571013642E-3"/>
    <n v="1.7695733904838564E-3"/>
    <x v="0"/>
  </r>
  <r>
    <x v="3"/>
    <x v="68"/>
    <x v="9"/>
    <x v="3"/>
    <x v="11"/>
    <x v="2"/>
    <x v="230"/>
    <x v="5"/>
    <n v="2.7287094853818399E-3"/>
    <n v="2.5188434663130413E-3"/>
    <n v="1.7654034495353701E-3"/>
    <x v="0"/>
  </r>
  <r>
    <x v="3"/>
    <x v="68"/>
    <x v="9"/>
    <x v="3"/>
    <x v="11"/>
    <x v="2"/>
    <x v="233"/>
    <x v="7"/>
    <n v="2.7287094853818399E-3"/>
    <n v="1.7087619807851975E-3"/>
    <n v="1.2611734867095947E-3"/>
    <x v="0"/>
  </r>
  <r>
    <x v="3"/>
    <x v="68"/>
    <x v="9"/>
    <x v="3"/>
    <x v="11"/>
    <x v="2"/>
    <x v="235"/>
    <x v="4"/>
    <n v="2.7287094853818399E-3"/>
    <n v="2.643266964198357E-3"/>
    <n v="2.1220728754997257E-3"/>
    <x v="0"/>
  </r>
  <r>
    <x v="3"/>
    <x v="68"/>
    <x v="9"/>
    <x v="3"/>
    <x v="11"/>
    <x v="2"/>
    <x v="231"/>
    <x v="18"/>
    <n v="2.7287094853818399E-3"/>
    <n v="5.7429471474759514E-4"/>
    <n v="1.6382796367009481E-3"/>
    <x v="1"/>
  </r>
  <r>
    <x v="3"/>
    <x v="68"/>
    <x v="9"/>
    <x v="3"/>
    <x v="11"/>
    <x v="2"/>
    <x v="234"/>
    <x v="3"/>
    <n v="2.7287094853818399E-3"/>
    <m/>
    <n v="1.1991669734319052E-3"/>
    <x v="0"/>
  </r>
  <r>
    <x v="3"/>
    <x v="68"/>
    <x v="9"/>
    <x v="3"/>
    <x v="11"/>
    <x v="2"/>
    <x v="236"/>
    <x v="8"/>
    <n v="2.7287094853818399E-3"/>
    <n v="1.0162326468139136E-3"/>
    <n v="1.2263394892215729E-3"/>
    <x v="0"/>
  </r>
  <r>
    <x v="3"/>
    <x v="69"/>
    <x v="12"/>
    <x v="4"/>
    <x v="3"/>
    <x v="1"/>
    <x v="237"/>
    <x v="8"/>
    <n v="5.8768466114997898E-3"/>
    <n v="6.3067499329062077E-4"/>
    <n v="1.2057244777679444E-3"/>
    <x v="0"/>
  </r>
  <r>
    <x v="3"/>
    <x v="69"/>
    <x v="12"/>
    <x v="4"/>
    <x v="3"/>
    <x v="1"/>
    <x v="238"/>
    <x v="7"/>
    <n v="5.8768466114997898E-3"/>
    <n v="7.1627297497034675E-4"/>
    <n v="1.273519515991211E-3"/>
    <x v="0"/>
  </r>
  <r>
    <x v="3"/>
    <x v="69"/>
    <x v="12"/>
    <x v="4"/>
    <x v="3"/>
    <x v="1"/>
    <x v="239"/>
    <x v="9"/>
    <n v="5.8768466114997898E-3"/>
    <n v="9.0078175122543756E-4"/>
    <n v="1.9248495515713023E-3"/>
    <x v="1"/>
  </r>
  <r>
    <x v="16"/>
    <x v="70"/>
    <x v="1"/>
    <x v="1"/>
    <x v="1"/>
    <x v="0"/>
    <x v="240"/>
    <x v="1"/>
    <n v="7.5055630877614004E-3"/>
    <n v="3.2341200444433427E-3"/>
    <n v="1.4947015047073371E-3"/>
    <x v="1"/>
  </r>
  <r>
    <x v="3"/>
    <x v="71"/>
    <x v="9"/>
    <x v="4"/>
    <x v="5"/>
    <x v="2"/>
    <x v="241"/>
    <x v="8"/>
    <n v="2.7771864552050799E-3"/>
    <n v="1.5440823651161515E-3"/>
    <n v="1.2057244777679444E-3"/>
    <x v="0"/>
  </r>
  <r>
    <x v="3"/>
    <x v="71"/>
    <x v="9"/>
    <x v="4"/>
    <x v="5"/>
    <x v="2"/>
    <x v="242"/>
    <x v="3"/>
    <n v="2.7771864552050799E-3"/>
    <n v="2.0716143281836255E-3"/>
    <n v="1.1991669734319052E-3"/>
    <x v="0"/>
  </r>
  <r>
    <x v="3"/>
    <x v="71"/>
    <x v="9"/>
    <x v="4"/>
    <x v="5"/>
    <x v="2"/>
    <x v="124"/>
    <x v="4"/>
    <n v="2.7771864552050799E-3"/>
    <n v="3.3879025923368527E-3"/>
    <n v="2.1220728754997257E-3"/>
    <x v="0"/>
  </r>
  <r>
    <x v="3"/>
    <x v="71"/>
    <x v="9"/>
    <x v="4"/>
    <x v="5"/>
    <x v="2"/>
    <x v="243"/>
    <x v="6"/>
    <n v="2.7771864552050799E-3"/>
    <n v="5.405475862050136E-3"/>
    <n v="1.7695733904838564E-3"/>
    <x v="0"/>
  </r>
  <r>
    <x v="3"/>
    <x v="71"/>
    <x v="9"/>
    <x v="4"/>
    <x v="5"/>
    <x v="2"/>
    <x v="244"/>
    <x v="7"/>
    <n v="2.7771864552050799E-3"/>
    <n v="1.0555973619122969E-3"/>
    <n v="1.2611734867095947E-3"/>
    <x v="0"/>
  </r>
  <r>
    <x v="3"/>
    <x v="71"/>
    <x v="9"/>
    <x v="4"/>
    <x v="5"/>
    <x v="2"/>
    <x v="245"/>
    <x v="5"/>
    <n v="2.7771864552050799E-3"/>
    <n v="1.7587930263085509E-3"/>
    <n v="1.7654034495353701E-3"/>
    <x v="0"/>
  </r>
  <r>
    <x v="3"/>
    <x v="71"/>
    <x v="9"/>
    <x v="4"/>
    <x v="5"/>
    <x v="2"/>
    <x v="246"/>
    <x v="10"/>
    <n v="2.7771864552050799E-3"/>
    <n v="5.6014690739753642E-4"/>
    <n v="1.7156385531028112E-3"/>
    <x v="1"/>
  </r>
  <r>
    <x v="9"/>
    <x v="72"/>
    <x v="10"/>
    <x v="7"/>
    <x v="7"/>
    <x v="0"/>
    <x v="247"/>
    <x v="11"/>
    <n v="8.0314101651310903E-3"/>
    <n v="5.7612250852321391E-3"/>
    <n v="1.9109921880287701E-3"/>
    <x v="0"/>
  </r>
  <r>
    <x v="9"/>
    <x v="72"/>
    <x v="10"/>
    <x v="7"/>
    <x v="7"/>
    <x v="0"/>
    <x v="248"/>
    <x v="25"/>
    <n v="8.0314101651310903E-3"/>
    <n v="4.2941494248722572E-4"/>
    <n v="1.1660179634323006E-3"/>
    <x v="1"/>
  </r>
  <r>
    <x v="9"/>
    <x v="72"/>
    <x v="10"/>
    <x v="7"/>
    <x v="7"/>
    <x v="0"/>
    <x v="247"/>
    <x v="11"/>
    <n v="8.0314101651310903E-3"/>
    <n v="5.7612250852321391E-3"/>
    <n v="1.9109921880287701E-3"/>
    <x v="0"/>
  </r>
  <r>
    <x v="9"/>
    <x v="72"/>
    <x v="10"/>
    <x v="7"/>
    <x v="7"/>
    <x v="0"/>
    <x v="248"/>
    <x v="25"/>
    <n v="8.0314101651310903E-3"/>
    <n v="4.2941494248722572E-4"/>
    <n v="1.1660179634323006E-3"/>
    <x v="0"/>
  </r>
  <r>
    <x v="9"/>
    <x v="72"/>
    <x v="10"/>
    <x v="7"/>
    <x v="7"/>
    <x v="0"/>
    <x v="249"/>
    <x v="1"/>
    <n v="8.0314101651310903E-3"/>
    <n v="1.7276025938065672E-3"/>
    <n v="1.4940612386948999E-3"/>
    <x v="0"/>
  </r>
  <r>
    <x v="9"/>
    <x v="72"/>
    <x v="10"/>
    <x v="7"/>
    <x v="7"/>
    <x v="0"/>
    <x v="248"/>
    <x v="25"/>
    <n v="8.0314101651310903E-3"/>
    <n v="4.2941494248722572E-4"/>
    <n v="1.1660179634323006E-3"/>
    <x v="0"/>
  </r>
  <r>
    <x v="9"/>
    <x v="72"/>
    <x v="10"/>
    <x v="7"/>
    <x v="7"/>
    <x v="0"/>
    <x v="249"/>
    <x v="1"/>
    <n v="8.0314101651310903E-3"/>
    <n v="1.7276025938065672E-3"/>
    <n v="1.4940612386948999E-3"/>
    <x v="1"/>
  </r>
  <r>
    <x v="9"/>
    <x v="72"/>
    <x v="10"/>
    <x v="7"/>
    <x v="7"/>
    <x v="0"/>
    <x v="248"/>
    <x v="25"/>
    <n v="8.0314101651310903E-3"/>
    <n v="4.2941494248722572E-4"/>
    <n v="1.1660179634323006E-3"/>
    <x v="1"/>
  </r>
  <r>
    <x v="3"/>
    <x v="73"/>
    <x v="2"/>
    <x v="4"/>
    <x v="11"/>
    <x v="1"/>
    <x v="250"/>
    <x v="7"/>
    <n v="3.56142036616802E-3"/>
    <n v="5.7955340398195207E-4"/>
    <n v="1.2611734867095947E-3"/>
    <x v="0"/>
  </r>
  <r>
    <x v="3"/>
    <x v="73"/>
    <x v="2"/>
    <x v="4"/>
    <x v="11"/>
    <x v="1"/>
    <x v="251"/>
    <x v="18"/>
    <n v="3.56142036616802E-3"/>
    <n v="6.606893724133391E-4"/>
    <n v="1.6382796367009481E-3"/>
    <x v="1"/>
  </r>
  <r>
    <x v="3"/>
    <x v="73"/>
    <x v="2"/>
    <x v="4"/>
    <x v="11"/>
    <x v="1"/>
    <x v="252"/>
    <x v="8"/>
    <n v="3.56142036616802E-3"/>
    <n v="6.4973611580698113E-4"/>
    <n v="1.1991669734319052E-3"/>
    <x v="0"/>
  </r>
  <r>
    <x v="3"/>
    <x v="74"/>
    <x v="9"/>
    <x v="3"/>
    <x v="5"/>
    <x v="2"/>
    <x v="253"/>
    <x v="10"/>
    <n v="3.0041404534131302E-3"/>
    <n v="6.2140053904123172E-4"/>
    <n v="1.7156385531028112E-3"/>
    <x v="1"/>
  </r>
  <r>
    <x v="3"/>
    <x v="74"/>
    <x v="9"/>
    <x v="3"/>
    <x v="5"/>
    <x v="2"/>
    <x v="254"/>
    <x v="7"/>
    <n v="3.0041404534131302E-3"/>
    <n v="2.3647463859472061E-3"/>
    <n v="1.2832806507746379E-3"/>
    <x v="0"/>
  </r>
  <r>
    <x v="3"/>
    <x v="74"/>
    <x v="9"/>
    <x v="3"/>
    <x v="5"/>
    <x v="2"/>
    <x v="255"/>
    <x v="8"/>
    <n v="3.0041404534131302E-3"/>
    <n v="1.2335136157123983E-3"/>
    <n v="1.2263394892215729E-3"/>
    <x v="0"/>
  </r>
  <r>
    <x v="3"/>
    <x v="75"/>
    <x v="6"/>
    <x v="4"/>
    <x v="5"/>
    <x v="1"/>
    <x v="256"/>
    <x v="8"/>
    <n v="4.80454880744219E-3"/>
    <n v="7.5938670258773021E-4"/>
    <n v="1.1991669734319052E-3"/>
    <x v="0"/>
  </r>
  <r>
    <x v="3"/>
    <x v="75"/>
    <x v="6"/>
    <x v="4"/>
    <x v="5"/>
    <x v="1"/>
    <x v="257"/>
    <x v="10"/>
    <n v="4.80454880744219E-3"/>
    <n v="8.0122395241937405E-4"/>
    <n v="1.7156385531028112E-3"/>
    <x v="1"/>
  </r>
  <r>
    <x v="3"/>
    <x v="75"/>
    <x v="6"/>
    <x v="4"/>
    <x v="5"/>
    <x v="1"/>
    <x v="258"/>
    <x v="7"/>
    <n v="4.80454880744219E-3"/>
    <n v="5.5846472248983223E-4"/>
    <n v="1.2611734867095947E-3"/>
    <x v="0"/>
  </r>
  <r>
    <x v="13"/>
    <x v="76"/>
    <x v="1"/>
    <x v="1"/>
    <x v="7"/>
    <x v="0"/>
    <x v="259"/>
    <x v="1"/>
    <n v="8.4699476137757301E-3"/>
    <n v="1.4642875497512399E-3"/>
    <n v="1.4940612386948999E-3"/>
    <x v="1"/>
  </r>
  <r>
    <x v="3"/>
    <x v="77"/>
    <x v="2"/>
    <x v="6"/>
    <x v="11"/>
    <x v="1"/>
    <x v="260"/>
    <x v="7"/>
    <n v="3.5981587134301701E-3"/>
    <n v="6.0895546459536847E-4"/>
    <n v="1.2611734867095947E-3"/>
    <x v="0"/>
  </r>
  <r>
    <x v="3"/>
    <x v="77"/>
    <x v="2"/>
    <x v="6"/>
    <x v="11"/>
    <x v="1"/>
    <x v="261"/>
    <x v="8"/>
    <n v="3.5981587134301701E-3"/>
    <n v="6.905820058739705E-4"/>
    <n v="1.1991669734319052E-3"/>
    <x v="0"/>
  </r>
  <r>
    <x v="3"/>
    <x v="77"/>
    <x v="2"/>
    <x v="6"/>
    <x v="11"/>
    <x v="1"/>
    <x v="262"/>
    <x v="18"/>
    <n v="3.5981587134301701E-3"/>
    <n v="6.6664303465237393E-4"/>
    <n v="1.6382796367009481E-3"/>
    <x v="1"/>
  </r>
  <r>
    <x v="3"/>
    <x v="78"/>
    <x v="5"/>
    <x v="6"/>
    <x v="3"/>
    <x v="1"/>
    <x v="263"/>
    <x v="9"/>
    <n v="5.9036752209067301E-3"/>
    <n v="9.0806914110125455E-4"/>
    <n v="1.9269707898298899E-3"/>
    <x v="1"/>
  </r>
  <r>
    <x v="17"/>
    <x v="79"/>
    <x v="1"/>
    <x v="1"/>
    <x v="1"/>
    <x v="0"/>
    <x v="264"/>
    <x v="9"/>
    <n v="7.5051747262477901E-3"/>
    <n v="8.5754416735830561E-4"/>
    <n v="1.9241581490782441E-3"/>
    <x v="0"/>
  </r>
  <r>
    <x v="17"/>
    <x v="79"/>
    <x v="1"/>
    <x v="1"/>
    <x v="1"/>
    <x v="0"/>
    <x v="265"/>
    <x v="12"/>
    <n v="7.5051747262477901E-3"/>
    <n v="4.2097212510496874E-4"/>
    <n v="1.2706255912780762E-3"/>
    <x v="0"/>
  </r>
  <r>
    <x v="17"/>
    <x v="79"/>
    <x v="1"/>
    <x v="1"/>
    <x v="1"/>
    <x v="0"/>
    <x v="265"/>
    <x v="12"/>
    <n v="7.5051747262477901E-3"/>
    <n v="4.2097212510496874E-4"/>
    <n v="1.2706255912780762E-3"/>
    <x v="0"/>
  </r>
  <r>
    <x v="17"/>
    <x v="79"/>
    <x v="1"/>
    <x v="1"/>
    <x v="1"/>
    <x v="0"/>
    <x v="266"/>
    <x v="7"/>
    <n v="7.5051747262477901E-3"/>
    <n v="7.2807163224184422E-4"/>
    <n v="1.2832806507746379E-3"/>
    <x v="0"/>
  </r>
  <r>
    <x v="17"/>
    <x v="79"/>
    <x v="1"/>
    <x v="1"/>
    <x v="1"/>
    <x v="0"/>
    <x v="267"/>
    <x v="8"/>
    <n v="7.5051747262477901E-3"/>
    <n v="6.0788548293233915E-4"/>
    <n v="1.2263394892215729E-3"/>
    <x v="0"/>
  </r>
  <r>
    <x v="17"/>
    <x v="79"/>
    <x v="1"/>
    <x v="1"/>
    <x v="1"/>
    <x v="0"/>
    <x v="265"/>
    <x v="12"/>
    <n v="7.5051747262477901E-3"/>
    <n v="4.2097212510496874E-4"/>
    <n v="1.2706255912780762E-3"/>
    <x v="1"/>
  </r>
  <r>
    <x v="17"/>
    <x v="79"/>
    <x v="1"/>
    <x v="1"/>
    <x v="1"/>
    <x v="0"/>
    <x v="265"/>
    <x v="12"/>
    <n v="7.5051747262477901E-3"/>
    <n v="4.2097212510496874E-4"/>
    <n v="1.2706255912780762E-3"/>
    <x v="1"/>
  </r>
  <r>
    <x v="17"/>
    <x v="79"/>
    <x v="1"/>
    <x v="1"/>
    <x v="1"/>
    <x v="0"/>
    <x v="264"/>
    <x v="9"/>
    <n v="7.5051747262477901E-3"/>
    <n v="8.5754416735830561E-4"/>
    <n v="1.9241581490782441E-3"/>
    <x v="0"/>
  </r>
  <r>
    <x v="17"/>
    <x v="79"/>
    <x v="1"/>
    <x v="1"/>
    <x v="1"/>
    <x v="0"/>
    <x v="266"/>
    <x v="7"/>
    <n v="7.5051747262477901E-3"/>
    <n v="7.2807163224184422E-4"/>
    <n v="1.2832806507746379E-3"/>
    <x v="0"/>
  </r>
  <r>
    <x v="17"/>
    <x v="79"/>
    <x v="1"/>
    <x v="1"/>
    <x v="1"/>
    <x v="0"/>
    <x v="268"/>
    <x v="3"/>
    <n v="7.5051747262477901E-3"/>
    <n v="8.719573501779251E-4"/>
    <n v="1.2496225535869598E-3"/>
    <x v="0"/>
  </r>
  <r>
    <x v="17"/>
    <x v="79"/>
    <x v="1"/>
    <x v="1"/>
    <x v="1"/>
    <x v="0"/>
    <x v="267"/>
    <x v="8"/>
    <n v="7.5051747262477901E-3"/>
    <n v="6.0788548293233915E-4"/>
    <n v="1.2263394892215729E-3"/>
    <x v="0"/>
  </r>
  <r>
    <x v="17"/>
    <x v="79"/>
    <x v="1"/>
    <x v="1"/>
    <x v="1"/>
    <x v="0"/>
    <x v="268"/>
    <x v="3"/>
    <n v="7.5051747262477901E-3"/>
    <n v="8.719573501779251E-4"/>
    <n v="1.2496225535869598E-3"/>
    <x v="0"/>
  </r>
  <r>
    <x v="17"/>
    <x v="79"/>
    <x v="1"/>
    <x v="1"/>
    <x v="1"/>
    <x v="0"/>
    <x v="267"/>
    <x v="8"/>
    <n v="5.7365288957953496E-3"/>
    <n v="6.0788548293233915E-4"/>
    <n v="1.2263394892215729E-3"/>
    <x v="0"/>
  </r>
  <r>
    <x v="17"/>
    <x v="79"/>
    <x v="1"/>
    <x v="1"/>
    <x v="1"/>
    <x v="0"/>
    <x v="268"/>
    <x v="3"/>
    <n v="5.7365288957953496E-3"/>
    <n v="8.719573501779251E-4"/>
    <n v="1.2496225535869598E-3"/>
    <x v="0"/>
  </r>
  <r>
    <x v="17"/>
    <x v="79"/>
    <x v="1"/>
    <x v="1"/>
    <x v="1"/>
    <x v="0"/>
    <x v="265"/>
    <x v="12"/>
    <n v="5.7365288957953496E-3"/>
    <n v="4.2097212510496874E-4"/>
    <n v="1.2706255912780762E-3"/>
    <x v="1"/>
  </r>
  <r>
    <x v="17"/>
    <x v="79"/>
    <x v="1"/>
    <x v="1"/>
    <x v="1"/>
    <x v="0"/>
    <x v="265"/>
    <x v="12"/>
    <n v="5.7365288957953496E-3"/>
    <n v="4.2097212510496874E-4"/>
    <n v="1.2706255912780762E-3"/>
    <x v="0"/>
  </r>
  <r>
    <x v="17"/>
    <x v="79"/>
    <x v="1"/>
    <x v="1"/>
    <x v="1"/>
    <x v="0"/>
    <x v="266"/>
    <x v="7"/>
    <n v="5.7365288957953496E-3"/>
    <n v="7.2807163224184422E-4"/>
    <n v="1.2832806507746379E-3"/>
    <x v="0"/>
  </r>
  <r>
    <x v="17"/>
    <x v="79"/>
    <x v="1"/>
    <x v="1"/>
    <x v="1"/>
    <x v="0"/>
    <x v="267"/>
    <x v="8"/>
    <n v="5.7365288957953496E-3"/>
    <n v="6.0788548293233915E-4"/>
    <n v="1.2263394892215729E-3"/>
    <x v="0"/>
  </r>
  <r>
    <x v="17"/>
    <x v="79"/>
    <x v="1"/>
    <x v="1"/>
    <x v="1"/>
    <x v="0"/>
    <x v="268"/>
    <x v="3"/>
    <n v="5.7365288957953496E-3"/>
    <n v="8.719573501779251E-4"/>
    <n v="1.2496225535869598E-3"/>
    <x v="0"/>
  </r>
  <r>
    <x v="17"/>
    <x v="79"/>
    <x v="1"/>
    <x v="1"/>
    <x v="1"/>
    <x v="0"/>
    <x v="264"/>
    <x v="9"/>
    <n v="5.7365288957953496E-3"/>
    <n v="8.5754416735830561E-4"/>
    <n v="1.9241581490782441E-3"/>
    <x v="0"/>
  </r>
  <r>
    <x v="17"/>
    <x v="79"/>
    <x v="1"/>
    <x v="1"/>
    <x v="1"/>
    <x v="0"/>
    <x v="265"/>
    <x v="12"/>
    <n v="5.7365288957953496E-3"/>
    <n v="4.2097212510496874E-4"/>
    <n v="1.2706255912780762E-3"/>
    <x v="0"/>
  </r>
  <r>
    <x v="17"/>
    <x v="79"/>
    <x v="1"/>
    <x v="1"/>
    <x v="1"/>
    <x v="0"/>
    <x v="264"/>
    <x v="9"/>
    <n v="5.7365288957953496E-3"/>
    <n v="8.5754416735830561E-4"/>
    <n v="1.9241581490782441E-3"/>
    <x v="0"/>
  </r>
  <r>
    <x v="17"/>
    <x v="79"/>
    <x v="1"/>
    <x v="1"/>
    <x v="1"/>
    <x v="0"/>
    <x v="265"/>
    <x v="12"/>
    <n v="5.7365288957953496E-3"/>
    <n v="4.2097212510496874E-4"/>
    <n v="1.2706255912780762E-3"/>
    <x v="1"/>
  </r>
  <r>
    <x v="17"/>
    <x v="79"/>
    <x v="1"/>
    <x v="1"/>
    <x v="1"/>
    <x v="0"/>
    <x v="266"/>
    <x v="7"/>
    <n v="5.7365288957953496E-3"/>
    <n v="7.2807163224184422E-4"/>
    <n v="1.2832806507746379E-3"/>
    <x v="0"/>
  </r>
  <r>
    <x v="17"/>
    <x v="79"/>
    <x v="1"/>
    <x v="1"/>
    <x v="1"/>
    <x v="1"/>
    <x v="268"/>
    <x v="3"/>
    <n v="5.3768251091241802E-3"/>
    <n v="8.719573501779251E-4"/>
    <n v="1.2496225535869598E-3"/>
    <x v="0"/>
  </r>
  <r>
    <x v="17"/>
    <x v="79"/>
    <x v="1"/>
    <x v="1"/>
    <x v="1"/>
    <x v="1"/>
    <x v="265"/>
    <x v="12"/>
    <n v="5.3768251091241802E-3"/>
    <n v="4.2097212510496874E-4"/>
    <n v="1.2706255912780762E-3"/>
    <x v="0"/>
  </r>
  <r>
    <x v="17"/>
    <x v="79"/>
    <x v="1"/>
    <x v="1"/>
    <x v="1"/>
    <x v="1"/>
    <x v="265"/>
    <x v="12"/>
    <n v="5.3768251091241802E-3"/>
    <n v="4.2097212510496874E-4"/>
    <n v="1.2706255912780762E-3"/>
    <x v="1"/>
  </r>
  <r>
    <x v="17"/>
    <x v="79"/>
    <x v="1"/>
    <x v="1"/>
    <x v="1"/>
    <x v="1"/>
    <x v="264"/>
    <x v="9"/>
    <n v="5.3768251091241802E-3"/>
    <n v="8.5754416735830561E-4"/>
    <n v="1.9241581490782441E-3"/>
    <x v="0"/>
  </r>
  <r>
    <x v="17"/>
    <x v="79"/>
    <x v="1"/>
    <x v="1"/>
    <x v="1"/>
    <x v="1"/>
    <x v="265"/>
    <x v="12"/>
    <n v="5.3768251091241802E-3"/>
    <n v="4.2097212510496874E-4"/>
    <n v="1.2706255912780762E-3"/>
    <x v="1"/>
  </r>
  <r>
    <x v="17"/>
    <x v="79"/>
    <x v="1"/>
    <x v="1"/>
    <x v="1"/>
    <x v="1"/>
    <x v="267"/>
    <x v="8"/>
    <n v="5.3768251091241802E-3"/>
    <n v="6.0788548293233915E-4"/>
    <n v="1.2263394892215729E-3"/>
    <x v="0"/>
  </r>
  <r>
    <x v="17"/>
    <x v="79"/>
    <x v="1"/>
    <x v="1"/>
    <x v="1"/>
    <x v="1"/>
    <x v="266"/>
    <x v="7"/>
    <n v="5.3768251091241802E-3"/>
    <n v="7.2807163224184422E-4"/>
    <n v="1.2832806507746379E-3"/>
    <x v="0"/>
  </r>
  <r>
    <x v="17"/>
    <x v="79"/>
    <x v="1"/>
    <x v="1"/>
    <x v="1"/>
    <x v="1"/>
    <x v="267"/>
    <x v="8"/>
    <n v="5.3768251091241802E-3"/>
    <n v="6.0788548293233915E-4"/>
    <n v="1.2263394892215729E-3"/>
    <x v="0"/>
  </r>
  <r>
    <x v="17"/>
    <x v="79"/>
    <x v="1"/>
    <x v="1"/>
    <x v="1"/>
    <x v="1"/>
    <x v="268"/>
    <x v="3"/>
    <n v="5.3768251091241802E-3"/>
    <n v="8.719573501779251E-4"/>
    <n v="1.2496225535869598E-3"/>
    <x v="0"/>
  </r>
  <r>
    <x v="17"/>
    <x v="79"/>
    <x v="1"/>
    <x v="1"/>
    <x v="1"/>
    <x v="1"/>
    <x v="266"/>
    <x v="7"/>
    <n v="5.3768251091241802E-3"/>
    <n v="7.2807163224184422E-4"/>
    <n v="1.2832806507746379E-3"/>
    <x v="0"/>
  </r>
  <r>
    <x v="17"/>
    <x v="79"/>
    <x v="1"/>
    <x v="1"/>
    <x v="1"/>
    <x v="1"/>
    <x v="264"/>
    <x v="9"/>
    <n v="5.3768251091241802E-3"/>
    <n v="8.5754416735830561E-4"/>
    <n v="1.9241581490782441E-3"/>
    <x v="0"/>
  </r>
  <r>
    <x v="17"/>
    <x v="79"/>
    <x v="1"/>
    <x v="1"/>
    <x v="1"/>
    <x v="1"/>
    <x v="265"/>
    <x v="12"/>
    <n v="5.3768251091241802E-3"/>
    <n v="4.2097212510496874E-4"/>
    <n v="1.2706255912780762E-3"/>
    <x v="0"/>
  </r>
  <r>
    <x v="6"/>
    <x v="80"/>
    <x v="1"/>
    <x v="1"/>
    <x v="1"/>
    <x v="0"/>
    <x v="269"/>
    <x v="12"/>
    <n v="1.12056815996766E-2"/>
    <n v="4.2050335215896385E-4"/>
    <n v="1.2696708713497197E-3"/>
    <x v="0"/>
  </r>
  <r>
    <x v="6"/>
    <x v="80"/>
    <x v="1"/>
    <x v="1"/>
    <x v="1"/>
    <x v="0"/>
    <x v="269"/>
    <x v="12"/>
    <n v="1.12056815996766E-2"/>
    <n v="4.2050335215896385E-4"/>
    <n v="1.2696708713497197E-3"/>
    <x v="1"/>
  </r>
  <r>
    <x v="6"/>
    <x v="80"/>
    <x v="1"/>
    <x v="1"/>
    <x v="1"/>
    <x v="0"/>
    <x v="269"/>
    <x v="12"/>
    <n v="1.12056815996766E-2"/>
    <n v="4.2050335215896385E-4"/>
    <n v="1.2696708713497197E-3"/>
    <x v="0"/>
  </r>
  <r>
    <x v="6"/>
    <x v="80"/>
    <x v="1"/>
    <x v="1"/>
    <x v="1"/>
    <x v="0"/>
    <x v="269"/>
    <x v="12"/>
    <n v="1.12056815996766E-2"/>
    <n v="4.2050335215896385E-4"/>
    <n v="1.2696708713497197E-3"/>
    <x v="1"/>
  </r>
  <r>
    <x v="9"/>
    <x v="81"/>
    <x v="10"/>
    <x v="7"/>
    <x v="8"/>
    <x v="0"/>
    <x v="270"/>
    <x v="18"/>
    <n v="9.9611422047019005E-3"/>
    <n v="1.7352752922648225E-3"/>
    <n v="1.4940612386948999E-3"/>
    <x v="0"/>
  </r>
  <r>
    <x v="9"/>
    <x v="81"/>
    <x v="10"/>
    <x v="7"/>
    <x v="8"/>
    <x v="0"/>
    <x v="270"/>
    <x v="1"/>
    <n v="9.9611422047019005E-3"/>
    <n v="1.7352752922648225E-3"/>
    <n v="1.4940612386948999E-3"/>
    <x v="0"/>
  </r>
  <r>
    <x v="9"/>
    <x v="81"/>
    <x v="10"/>
    <x v="7"/>
    <x v="8"/>
    <x v="0"/>
    <x v="271"/>
    <x v="26"/>
    <n v="9.9611422047019005E-3"/>
    <n v="9.2654941323979604E-4"/>
    <n v="2.3377571089276072E-3"/>
    <x v="0"/>
  </r>
  <r>
    <x v="9"/>
    <x v="81"/>
    <x v="10"/>
    <x v="7"/>
    <x v="8"/>
    <x v="0"/>
    <x v="271"/>
    <x v="26"/>
    <n v="9.9611422047019005E-3"/>
    <n v="9.2654941323979604E-4"/>
    <n v="2.3377571089276072E-3"/>
    <x v="1"/>
  </r>
  <r>
    <x v="9"/>
    <x v="81"/>
    <x v="10"/>
    <x v="7"/>
    <x v="8"/>
    <x v="0"/>
    <x v="272"/>
    <x v="11"/>
    <n v="9.9611422047019005E-3"/>
    <n v="5.7886712129603434E-3"/>
    <n v="1.9109921880287701E-3"/>
    <x v="1"/>
  </r>
  <r>
    <x v="9"/>
    <x v="81"/>
    <x v="10"/>
    <x v="7"/>
    <x v="8"/>
    <x v="0"/>
    <x v="271"/>
    <x v="26"/>
    <n v="9.9611422047019005E-3"/>
    <n v="9.2654941323979604E-4"/>
    <n v="2.3377571089276072E-3"/>
    <x v="0"/>
  </r>
  <r>
    <x v="9"/>
    <x v="81"/>
    <x v="10"/>
    <x v="7"/>
    <x v="8"/>
    <x v="0"/>
    <x v="270"/>
    <x v="1"/>
    <n v="9.9611422047019005E-3"/>
    <n v="1.7352752922648225E-3"/>
    <n v="1.4940612386948999E-3"/>
    <x v="0"/>
  </r>
  <r>
    <x v="9"/>
    <x v="81"/>
    <x v="10"/>
    <x v="7"/>
    <x v="8"/>
    <x v="0"/>
    <x v="271"/>
    <x v="26"/>
    <n v="9.9611422047019005E-3"/>
    <n v="9.2654941323979604E-4"/>
    <n v="2.3377571089276072E-3"/>
    <x v="1"/>
  </r>
  <r>
    <x v="9"/>
    <x v="81"/>
    <x v="10"/>
    <x v="7"/>
    <x v="8"/>
    <x v="0"/>
    <x v="270"/>
    <x v="18"/>
    <n v="9.9611422047019005E-3"/>
    <n v="1.7352752922648225E-3"/>
    <n v="1.4940612386948999E-3"/>
    <x v="0"/>
  </r>
  <r>
    <x v="9"/>
    <x v="81"/>
    <x v="10"/>
    <x v="7"/>
    <x v="8"/>
    <x v="0"/>
    <x v="272"/>
    <x v="11"/>
    <n v="9.9611422047019005E-3"/>
    <n v="5.7886712129603434E-3"/>
    <n v="1.9109921880287701E-3"/>
    <x v="0"/>
  </r>
  <r>
    <x v="3"/>
    <x v="82"/>
    <x v="6"/>
    <x v="3"/>
    <x v="5"/>
    <x v="1"/>
    <x v="273"/>
    <x v="7"/>
    <n v="4.77153807878494E-3"/>
    <n v="5.6973504061674958E-4"/>
    <n v="1.2611734867095947E-3"/>
    <x v="0"/>
  </r>
  <r>
    <x v="3"/>
    <x v="82"/>
    <x v="6"/>
    <x v="3"/>
    <x v="5"/>
    <x v="1"/>
    <x v="274"/>
    <x v="10"/>
    <n v="4.77153807878494E-3"/>
    <n v="7.969920695531799E-4"/>
    <n v="1.7156385531028112E-3"/>
    <x v="1"/>
  </r>
  <r>
    <x v="3"/>
    <x v="83"/>
    <x v="6"/>
    <x v="6"/>
    <x v="11"/>
    <x v="1"/>
    <x v="275"/>
    <x v="8"/>
    <n v="4.45964373648167E-3"/>
    <n v="7.1446878322656607E-4"/>
    <n v="1.1991669734319052E-3"/>
    <x v="0"/>
  </r>
  <r>
    <x v="3"/>
    <x v="83"/>
    <x v="6"/>
    <x v="6"/>
    <x v="11"/>
    <x v="1"/>
    <x v="276"/>
    <x v="18"/>
    <n v="4.45964373648167E-3"/>
    <n v="7.4529552143107831E-4"/>
    <n v="1.6382796367009481E-3"/>
    <x v="1"/>
  </r>
  <r>
    <x v="3"/>
    <x v="83"/>
    <x v="6"/>
    <x v="6"/>
    <x v="11"/>
    <x v="1"/>
    <x v="277"/>
    <x v="7"/>
    <n v="4.45964373648167E-3"/>
    <n v="6.5570301176142223E-4"/>
    <n v="1.2611734867095947E-3"/>
    <x v="0"/>
  </r>
  <r>
    <x v="3"/>
    <x v="83"/>
    <x v="6"/>
    <x v="6"/>
    <x v="11"/>
    <x v="1"/>
    <x v="278"/>
    <x v="3"/>
    <n v="4.45964373648167E-3"/>
    <n v="1.0700217191723811E-3"/>
    <n v="1.3118326663970944E-3"/>
    <x v="0"/>
  </r>
  <r>
    <x v="3"/>
    <x v="84"/>
    <x v="3"/>
    <x v="3"/>
    <x v="5"/>
    <x v="2"/>
    <x v="279"/>
    <x v="6"/>
    <n v="2.8386912308633301E-3"/>
    <n v="4.5138693335068283E-3"/>
    <n v="1.7695733904838564E-3"/>
    <x v="0"/>
  </r>
  <r>
    <x v="3"/>
    <x v="84"/>
    <x v="3"/>
    <x v="3"/>
    <x v="5"/>
    <x v="2"/>
    <x v="280"/>
    <x v="5"/>
    <n v="2.8386912308633301E-3"/>
    <n v="1.5744231454092054E-3"/>
    <n v="1.7654034495353701E-3"/>
    <x v="0"/>
  </r>
  <r>
    <x v="3"/>
    <x v="84"/>
    <x v="3"/>
    <x v="3"/>
    <x v="5"/>
    <x v="2"/>
    <x v="281"/>
    <x v="10"/>
    <n v="2.8386912308633301E-3"/>
    <n v="5.9262057067797046E-4"/>
    <n v="1.7156385531028112E-3"/>
    <x v="1"/>
  </r>
  <r>
    <x v="3"/>
    <x v="84"/>
    <x v="3"/>
    <x v="3"/>
    <x v="5"/>
    <x v="2"/>
    <x v="282"/>
    <x v="7"/>
    <n v="2.8386912308633301E-3"/>
    <n v="7.3921321025445844E-4"/>
    <n v="1.2611734867095947E-3"/>
    <x v="0"/>
  </r>
  <r>
    <x v="3"/>
    <x v="84"/>
    <x v="3"/>
    <x v="3"/>
    <x v="5"/>
    <x v="2"/>
    <x v="283"/>
    <x v="4"/>
    <n v="2.8386912308633301E-3"/>
    <n v="3.9506524651493858E-3"/>
    <n v="2.1220728754997257E-3"/>
    <x v="0"/>
  </r>
  <r>
    <x v="3"/>
    <x v="84"/>
    <x v="3"/>
    <x v="3"/>
    <x v="5"/>
    <x v="2"/>
    <x v="284"/>
    <x v="3"/>
    <n v="2.8386912308633301E-3"/>
    <m/>
    <n v="1.1991669734319052E-3"/>
    <x v="0"/>
  </r>
  <r>
    <x v="3"/>
    <x v="85"/>
    <x v="12"/>
    <x v="6"/>
    <x v="2"/>
    <x v="1"/>
    <x v="285"/>
    <x v="7"/>
    <n v="4.8220162279903897E-3"/>
    <n v="5.9603106109121999E-4"/>
    <n v="1.2722876336839464E-3"/>
    <x v="0"/>
  </r>
  <r>
    <x v="3"/>
    <x v="85"/>
    <x v="12"/>
    <x v="6"/>
    <x v="2"/>
    <x v="1"/>
    <x v="286"/>
    <x v="2"/>
    <n v="4.8220162279903897E-3"/>
    <n v="7.9937140056375491E-4"/>
    <n v="1.7033383522667713E-3"/>
    <x v="1"/>
  </r>
  <r>
    <x v="3"/>
    <x v="85"/>
    <x v="12"/>
    <x v="6"/>
    <x v="2"/>
    <x v="1"/>
    <x v="287"/>
    <x v="8"/>
    <n v="4.8220162279903897E-3"/>
    <n v="7.3825686919589003E-4"/>
    <n v="1.1661157888524672E-3"/>
    <x v="0"/>
  </r>
  <r>
    <x v="13"/>
    <x v="86"/>
    <x v="1"/>
    <x v="1"/>
    <x v="8"/>
    <x v="0"/>
    <x v="288"/>
    <x v="1"/>
    <n v="9.8830880597233807E-3"/>
    <n v="1.3642316035802852E-3"/>
    <n v="1.4940612386948999E-3"/>
    <x v="0"/>
  </r>
  <r>
    <x v="3"/>
    <x v="87"/>
    <x v="6"/>
    <x v="2"/>
    <x v="5"/>
    <x v="1"/>
    <x v="289"/>
    <x v="7"/>
    <n v="4.8122215084731596E-3"/>
    <m/>
    <n v="1.2611734867095947E-3"/>
    <x v="0"/>
  </r>
  <r>
    <x v="3"/>
    <x v="87"/>
    <x v="6"/>
    <x v="2"/>
    <x v="5"/>
    <x v="1"/>
    <x v="290"/>
    <x v="10"/>
    <n v="4.8122215084731596E-3"/>
    <n v="7.9744310550291164E-4"/>
    <n v="1.7156385531028112E-3"/>
    <x v="1"/>
  </r>
  <r>
    <x v="5"/>
    <x v="88"/>
    <x v="8"/>
    <x v="1"/>
    <x v="7"/>
    <x v="0"/>
    <x v="291"/>
    <x v="1"/>
    <n v="5.9937052428722399E-3"/>
    <n v="1.0249968156963963E-3"/>
    <n v="1.2706255912780762E-3"/>
    <x v="1"/>
  </r>
  <r>
    <x v="5"/>
    <x v="89"/>
    <x v="10"/>
    <x v="1"/>
    <x v="9"/>
    <x v="0"/>
    <x v="292"/>
    <x v="1"/>
    <n v="2.4342648684978498E-3"/>
    <n v="4.0271336560058976E-3"/>
    <n v="1.2706255912780762E-3"/>
    <x v="0"/>
  </r>
  <r>
    <x v="3"/>
    <x v="90"/>
    <x v="2"/>
    <x v="3"/>
    <x v="11"/>
    <x v="1"/>
    <x v="293"/>
    <x v="18"/>
    <n v="3.9047449827194201E-3"/>
    <n v="6.9320511254673887E-4"/>
    <n v="1.6382796367009481E-3"/>
    <x v="1"/>
  </r>
  <r>
    <x v="3"/>
    <x v="90"/>
    <x v="2"/>
    <x v="3"/>
    <x v="11"/>
    <x v="1"/>
    <x v="294"/>
    <x v="7"/>
    <n v="3.9047449827194201E-3"/>
    <n v="6.1679799952099677E-4"/>
    <n v="1.2611734867095947E-3"/>
    <x v="0"/>
  </r>
  <r>
    <x v="3"/>
    <x v="91"/>
    <x v="6"/>
    <x v="6"/>
    <x v="3"/>
    <x v="1"/>
    <x v="295"/>
    <x v="7"/>
    <n v="5.4648746736347701E-3"/>
    <n v="5.6202440685392452E-4"/>
    <n v="1.2611734867095947E-3"/>
    <x v="0"/>
  </r>
  <r>
    <x v="3"/>
    <x v="91"/>
    <x v="6"/>
    <x v="6"/>
    <x v="3"/>
    <x v="1"/>
    <x v="296"/>
    <x v="9"/>
    <n v="5.4648746736347701E-3"/>
    <n v="8.7369081913970972E-4"/>
    <n v="1.9269707898298899E-3"/>
    <x v="1"/>
  </r>
  <r>
    <x v="3"/>
    <x v="91"/>
    <x v="6"/>
    <x v="6"/>
    <x v="3"/>
    <x v="1"/>
    <x v="297"/>
    <x v="8"/>
    <n v="5.4648746736347701E-3"/>
    <n v="7.8230534774669706E-4"/>
    <n v="1.1991669734319052E-3"/>
    <x v="0"/>
  </r>
  <r>
    <x v="3"/>
    <x v="91"/>
    <x v="6"/>
    <x v="6"/>
    <x v="3"/>
    <x v="1"/>
    <x v="298"/>
    <x v="3"/>
    <n v="5.4648746736347701E-3"/>
    <n v="8.3009315573650861E-4"/>
    <n v="1.3118326663970944E-3"/>
    <x v="0"/>
  </r>
  <r>
    <x v="5"/>
    <x v="92"/>
    <x v="1"/>
    <x v="1"/>
    <x v="6"/>
    <x v="0"/>
    <x v="299"/>
    <x v="1"/>
    <n v="6.65307184681296E-3"/>
    <n v="7.0070943307129648E-4"/>
    <n v="1.2706255912780762E-3"/>
    <x v="0"/>
  </r>
  <r>
    <x v="5"/>
    <x v="92"/>
    <x v="1"/>
    <x v="1"/>
    <x v="6"/>
    <x v="0"/>
    <x v="300"/>
    <x v="1"/>
    <n v="6.65307184681296E-3"/>
    <n v="7.0070943307129648E-4"/>
    <n v="1.2706255912780762E-3"/>
    <x v="0"/>
  </r>
  <r>
    <x v="18"/>
    <x v="93"/>
    <x v="1"/>
    <x v="1"/>
    <x v="1"/>
    <x v="0"/>
    <x v="301"/>
    <x v="1"/>
    <n v="7.4951588176190896E-3"/>
    <n v="4.2093854290237929E-4"/>
    <n v="1.2706255912780762E-3"/>
    <x v="1"/>
  </r>
  <r>
    <x v="3"/>
    <x v="94"/>
    <x v="6"/>
    <x v="4"/>
    <x v="2"/>
    <x v="1"/>
    <x v="302"/>
    <x v="8"/>
    <n v="4.8013054765760899E-3"/>
    <n v="7.459787945998345E-4"/>
    <n v="1.1991669734319052E-3"/>
    <x v="0"/>
  </r>
  <r>
    <x v="3"/>
    <x v="94"/>
    <x v="6"/>
    <x v="4"/>
    <x v="2"/>
    <x v="1"/>
    <x v="303"/>
    <x v="2"/>
    <n v="4.8013054765760899E-3"/>
    <n v="7.980404399521451E-4"/>
    <n v="1.7042870654000177E-3"/>
    <x v="1"/>
  </r>
  <r>
    <x v="3"/>
    <x v="94"/>
    <x v="6"/>
    <x v="4"/>
    <x v="2"/>
    <x v="1"/>
    <x v="304"/>
    <x v="7"/>
    <n v="4.8013054765760899E-3"/>
    <n v="5.5674017472410683E-4"/>
    <n v="1.2611734867095947E-3"/>
    <x v="0"/>
  </r>
  <r>
    <x v="3"/>
    <x v="94"/>
    <x v="6"/>
    <x v="4"/>
    <x v="2"/>
    <x v="1"/>
    <x v="305"/>
    <x v="3"/>
    <n v="4.8013054765760899E-3"/>
    <n v="6.3651486446982919E-4"/>
    <n v="1.3118326663970944E-3"/>
    <x v="0"/>
  </r>
  <r>
    <x v="3"/>
    <x v="95"/>
    <x v="2"/>
    <x v="4"/>
    <x v="2"/>
    <x v="1"/>
    <x v="306"/>
    <x v="8"/>
    <n v="3.9651235565543201E-3"/>
    <n v="7.4120101175810169E-4"/>
    <n v="1.1991669734319052E-3"/>
    <x v="0"/>
  </r>
  <r>
    <x v="3"/>
    <x v="95"/>
    <x v="2"/>
    <x v="4"/>
    <x v="2"/>
    <x v="1"/>
    <x v="307"/>
    <x v="2"/>
    <n v="3.9651235565543201E-3"/>
    <n v="7.2186037417703306E-4"/>
    <n v="1.7042870654000177E-3"/>
    <x v="1"/>
  </r>
  <r>
    <x v="3"/>
    <x v="95"/>
    <x v="2"/>
    <x v="4"/>
    <x v="2"/>
    <x v="1"/>
    <x v="308"/>
    <x v="7"/>
    <n v="3.9651235565543201E-3"/>
    <n v="5.0039315303432503E-4"/>
    <n v="1.2611734867095947E-3"/>
    <x v="0"/>
  </r>
  <r>
    <x v="5"/>
    <x v="96"/>
    <x v="10"/>
    <x v="1"/>
    <x v="10"/>
    <x v="0"/>
    <x v="309"/>
    <x v="1"/>
    <n v="8.7550068274140393E-3"/>
    <n v="1.3637578113926006E-3"/>
    <n v="1.2706255912780762E-3"/>
    <x v="0"/>
  </r>
  <r>
    <x v="5"/>
    <x v="97"/>
    <x v="1"/>
    <x v="1"/>
    <x v="8"/>
    <x v="0"/>
    <x v="310"/>
    <x v="1"/>
    <n v="6.6465437412261998E-3"/>
    <n v="6.2290087018487675E-4"/>
    <n v="1.2706255912780762E-3"/>
    <x v="0"/>
  </r>
  <r>
    <x v="5"/>
    <x v="97"/>
    <x v="8"/>
    <x v="1"/>
    <x v="12"/>
    <x v="0"/>
    <x v="310"/>
    <x v="1"/>
    <n v="6.6465437412261998E-3"/>
    <n v="6.2290087018487675E-4"/>
    <n v="1.2706255912780762E-3"/>
    <x v="0"/>
  </r>
  <r>
    <x v="3"/>
    <x v="98"/>
    <x v="3"/>
    <x v="4"/>
    <x v="11"/>
    <x v="2"/>
    <x v="311"/>
    <x v="18"/>
    <n v="2.6170283090323201E-3"/>
    <n v="5.4390573121669192E-4"/>
    <n v="1.6382796367009481E-3"/>
    <x v="1"/>
  </r>
  <r>
    <x v="3"/>
    <x v="99"/>
    <x v="9"/>
    <x v="6"/>
    <x v="11"/>
    <x v="2"/>
    <x v="312"/>
    <x v="8"/>
    <n v="2.5630462914705298E-3"/>
    <n v="1.1295170343222738E-3"/>
    <n v="1.1661157888524672E-3"/>
    <x v="0"/>
  </r>
  <r>
    <x v="3"/>
    <x v="99"/>
    <x v="9"/>
    <x v="6"/>
    <x v="11"/>
    <x v="2"/>
    <x v="28"/>
    <x v="4"/>
    <n v="2.5630462914705298E-3"/>
    <n v="2.8312587123204098E-3"/>
    <n v="2.1220728754997257E-3"/>
    <x v="0"/>
  </r>
  <r>
    <x v="3"/>
    <x v="99"/>
    <x v="9"/>
    <x v="6"/>
    <x v="11"/>
    <x v="2"/>
    <x v="313"/>
    <x v="6"/>
    <n v="2.5630462914705298E-3"/>
    <n v="4.9644946027280262E-3"/>
    <n v="1.7695733904838564E-3"/>
    <x v="0"/>
  </r>
  <r>
    <x v="3"/>
    <x v="99"/>
    <x v="9"/>
    <x v="6"/>
    <x v="11"/>
    <x v="2"/>
    <x v="314"/>
    <x v="3"/>
    <n v="2.5630462914705298E-3"/>
    <n v="1.150462938391644E-3"/>
    <n v="1.1991669734319052E-3"/>
    <x v="0"/>
  </r>
  <r>
    <x v="3"/>
    <x v="99"/>
    <x v="9"/>
    <x v="6"/>
    <x v="11"/>
    <x v="2"/>
    <x v="315"/>
    <x v="7"/>
    <n v="2.5630462914705298E-3"/>
    <n v="1.4340161935647786E-3"/>
    <n v="1.2611734867095947E-3"/>
    <x v="0"/>
  </r>
  <r>
    <x v="3"/>
    <x v="99"/>
    <x v="9"/>
    <x v="6"/>
    <x v="11"/>
    <x v="2"/>
    <x v="316"/>
    <x v="5"/>
    <n v="2.5630462914705298E-3"/>
    <n v="1.3918787838736375E-3"/>
    <n v="1.7654034495353701E-3"/>
    <x v="0"/>
  </r>
  <r>
    <x v="3"/>
    <x v="99"/>
    <x v="9"/>
    <x v="6"/>
    <x v="11"/>
    <x v="2"/>
    <x v="317"/>
    <x v="6"/>
    <n v="2.5630462914705298E-3"/>
    <n v="9.52826942031707E-3"/>
    <n v="1.7695733904838564E-3"/>
    <x v="0"/>
  </r>
  <r>
    <x v="3"/>
    <x v="99"/>
    <x v="9"/>
    <x v="6"/>
    <x v="11"/>
    <x v="2"/>
    <x v="318"/>
    <x v="4"/>
    <n v="2.5630462914705298E-3"/>
    <n v="1.0141340585855337E-2"/>
    <n v="2.1220728754997257E-3"/>
    <x v="0"/>
  </r>
  <r>
    <x v="3"/>
    <x v="99"/>
    <x v="9"/>
    <x v="6"/>
    <x v="11"/>
    <x v="2"/>
    <x v="319"/>
    <x v="18"/>
    <n v="2.5630462914705298E-3"/>
    <n v="5.2458034340805077E-4"/>
    <n v="1.6382796367009481E-3"/>
    <x v="1"/>
  </r>
  <r>
    <x v="3"/>
    <x v="99"/>
    <x v="9"/>
    <x v="6"/>
    <x v="11"/>
    <x v="2"/>
    <x v="320"/>
    <x v="4"/>
    <n v="2.5630462914705298E-3"/>
    <n v="2.8312587123204098E-3"/>
    <n v="2.1220728754997257E-3"/>
    <x v="0"/>
  </r>
  <r>
    <x v="3"/>
    <x v="99"/>
    <x v="9"/>
    <x v="6"/>
    <x v="11"/>
    <x v="2"/>
    <x v="321"/>
    <x v="7"/>
    <n v="2.5630462914705298E-3"/>
    <n v="1.4340161935647786E-3"/>
    <n v="1.2611734867095947E-3"/>
    <x v="0"/>
  </r>
  <r>
    <x v="3"/>
    <x v="99"/>
    <x v="9"/>
    <x v="6"/>
    <x v="11"/>
    <x v="2"/>
    <x v="322"/>
    <x v="7"/>
    <n v="2.5630462914705298E-3"/>
    <n v="1.4340161935647786E-3"/>
    <n v="1.2611734867095947E-3"/>
    <x v="0"/>
  </r>
  <r>
    <x v="3"/>
    <x v="99"/>
    <x v="9"/>
    <x v="6"/>
    <x v="11"/>
    <x v="2"/>
    <x v="323"/>
    <x v="5"/>
    <n v="2.5630462914705298E-3"/>
    <n v="1.3918787838736375E-3"/>
    <n v="1.7654034495353701E-3"/>
    <x v="0"/>
  </r>
  <r>
    <x v="3"/>
    <x v="100"/>
    <x v="12"/>
    <x v="6"/>
    <x v="3"/>
    <x v="1"/>
    <x v="324"/>
    <x v="7"/>
    <n v="5.6238030083477497E-3"/>
    <n v="5.8277052147944169E-4"/>
    <n v="1.2722876336839464E-3"/>
    <x v="0"/>
  </r>
  <r>
    <x v="3"/>
    <x v="100"/>
    <x v="12"/>
    <x v="6"/>
    <x v="3"/>
    <x v="1"/>
    <x v="325"/>
    <x v="9"/>
    <n v="5.6238030083477497E-3"/>
    <n v="8.8668986006233729E-4"/>
    <n v="1.9254630828794107E-3"/>
    <x v="1"/>
  </r>
  <r>
    <x v="3"/>
    <x v="100"/>
    <x v="12"/>
    <x v="6"/>
    <x v="3"/>
    <x v="1"/>
    <x v="326"/>
    <x v="8"/>
    <n v="5.6238030083477497E-3"/>
    <n v="7.2678923606872559E-4"/>
    <n v="1.1661157888524672E-3"/>
    <x v="0"/>
  </r>
  <r>
    <x v="1"/>
    <x v="101"/>
    <x v="10"/>
    <x v="1"/>
    <x v="1"/>
    <x v="0"/>
    <x v="327"/>
    <x v="1"/>
    <n v="7.4536958709359204E-3"/>
    <n v="3.3912736508581371E-3"/>
    <n v="1.4947015047073371E-3"/>
    <x v="1"/>
  </r>
  <r>
    <x v="2"/>
    <x v="102"/>
    <x v="2"/>
    <x v="2"/>
    <x v="11"/>
    <x v="1"/>
    <x v="328"/>
    <x v="18"/>
    <n v="4.1061923839151903E-3"/>
    <n v="7.1709670138632225E-4"/>
    <n v="1.6382796367009481E-3"/>
    <x v="1"/>
  </r>
  <r>
    <x v="5"/>
    <x v="103"/>
    <x v="10"/>
    <x v="1"/>
    <x v="6"/>
    <x v="0"/>
    <x v="329"/>
    <x v="1"/>
    <n v="6.5925279632210697E-3"/>
    <n v="1.7998111314277206E-3"/>
    <n v="1.2706255912780762E-3"/>
    <x v="0"/>
  </r>
  <r>
    <x v="10"/>
    <x v="104"/>
    <x v="13"/>
    <x v="6"/>
    <x v="14"/>
    <x v="1"/>
    <x v="330"/>
    <x v="27"/>
    <n v="9.2616505920886993E-2"/>
    <n v="1.122313295910975E-3"/>
    <n v="1.3009244745427911E-3"/>
    <x v="1"/>
  </r>
  <r>
    <x v="3"/>
    <x v="105"/>
    <x v="2"/>
    <x v="2"/>
    <x v="3"/>
    <x v="1"/>
    <x v="331"/>
    <x v="9"/>
    <n v="5.7407869026064899E-3"/>
    <n v="8.8825002889320514E-4"/>
    <n v="1.9269707898298899E-3"/>
    <x v="1"/>
  </r>
  <r>
    <x v="2"/>
    <x v="106"/>
    <x v="2"/>
    <x v="3"/>
    <x v="5"/>
    <x v="1"/>
    <x v="332"/>
    <x v="7"/>
    <n v="4.6407445333898102E-3"/>
    <n v="7.3477939555519501E-4"/>
    <n v="1.2832806507746379E-3"/>
    <x v="0"/>
  </r>
  <r>
    <x v="2"/>
    <x v="106"/>
    <x v="2"/>
    <x v="3"/>
    <x v="5"/>
    <x v="1"/>
    <x v="333"/>
    <x v="8"/>
    <n v="4.6407445333898102E-3"/>
    <n v="6.2204584354112128E-4"/>
    <n v="1.2263394892215729E-3"/>
    <x v="0"/>
  </r>
  <r>
    <x v="2"/>
    <x v="106"/>
    <x v="2"/>
    <x v="3"/>
    <x v="5"/>
    <x v="1"/>
    <x v="334"/>
    <x v="3"/>
    <n v="4.6407445333898102E-3"/>
    <n v="8.8427197031614173E-4"/>
    <n v="1.2496225535869598E-3"/>
    <x v="0"/>
  </r>
  <r>
    <x v="2"/>
    <x v="106"/>
    <x v="2"/>
    <x v="3"/>
    <x v="5"/>
    <x v="1"/>
    <x v="335"/>
    <x v="10"/>
    <n v="4.6407445333898102E-3"/>
    <n v="7.8645318372780413E-4"/>
    <n v="1.7144225156011661E-3"/>
    <x v="1"/>
  </r>
  <r>
    <x v="1"/>
    <x v="107"/>
    <x v="10"/>
    <x v="1"/>
    <x v="6"/>
    <x v="0"/>
    <x v="336"/>
    <x v="1"/>
    <n v="6.5962155349552597E-3"/>
    <n v="3.8547697994444105E-3"/>
    <n v="1.4947015047073371E-3"/>
    <x v="0"/>
  </r>
  <r>
    <x v="19"/>
    <x v="108"/>
    <x v="1"/>
    <x v="1"/>
    <x v="1"/>
    <x v="0"/>
    <x v="337"/>
    <x v="12"/>
    <n v="1.1201532557606701E-2"/>
    <n v="4.2075088745051716E-4"/>
    <n v="1.2696708713497197E-3"/>
    <x v="1"/>
  </r>
  <r>
    <x v="19"/>
    <x v="108"/>
    <x v="1"/>
    <x v="1"/>
    <x v="1"/>
    <x v="0"/>
    <x v="337"/>
    <x v="12"/>
    <n v="1.1201532557606701E-2"/>
    <n v="4.2075088745051716E-4"/>
    <n v="1.2696708713497197E-3"/>
    <x v="1"/>
  </r>
  <r>
    <x v="19"/>
    <x v="108"/>
    <x v="1"/>
    <x v="1"/>
    <x v="1"/>
    <x v="0"/>
    <x v="337"/>
    <x v="12"/>
    <n v="1.1201532557606701E-2"/>
    <n v="4.2075088745051716E-4"/>
    <n v="1.2696708713497197E-3"/>
    <x v="0"/>
  </r>
  <r>
    <x v="19"/>
    <x v="108"/>
    <x v="1"/>
    <x v="1"/>
    <x v="1"/>
    <x v="0"/>
    <x v="337"/>
    <x v="12"/>
    <n v="1.1201532557606701E-2"/>
    <n v="4.2075088745051716E-4"/>
    <n v="1.2696708713497197E-3"/>
    <x v="0"/>
  </r>
  <r>
    <x v="8"/>
    <x v="109"/>
    <x v="10"/>
    <x v="1"/>
    <x v="15"/>
    <x v="0"/>
    <x v="338"/>
    <x v="1"/>
    <n v="2.6122750714421298E-3"/>
    <n v="2.166827685303158E-3"/>
    <n v="1.4947015047073371E-3"/>
    <x v="0"/>
  </r>
  <r>
    <x v="1"/>
    <x v="109"/>
    <x v="8"/>
    <x v="1"/>
    <x v="9"/>
    <x v="0"/>
    <x v="338"/>
    <x v="1"/>
    <n v="2.6122750714421298E-3"/>
    <n v="2.166827685303158E-3"/>
    <n v="1.4947015047073371E-3"/>
    <x v="0"/>
  </r>
  <r>
    <x v="3"/>
    <x v="110"/>
    <x v="6"/>
    <x v="4"/>
    <x v="3"/>
    <x v="1"/>
    <x v="339"/>
    <x v="9"/>
    <n v="5.8132926933467397E-3"/>
    <n v="8.9739873806201405E-4"/>
    <n v="1.9269707898298899E-3"/>
    <x v="1"/>
  </r>
  <r>
    <x v="3"/>
    <x v="110"/>
    <x v="6"/>
    <x v="4"/>
    <x v="3"/>
    <x v="1"/>
    <x v="340"/>
    <x v="7"/>
    <n v="5.8132926933467397E-3"/>
    <n v="5.5493857948277713E-4"/>
    <n v="1.2611734867095947E-3"/>
    <x v="0"/>
  </r>
  <r>
    <x v="3"/>
    <x v="110"/>
    <x v="6"/>
    <x v="4"/>
    <x v="3"/>
    <x v="1"/>
    <x v="341"/>
    <x v="3"/>
    <n v="5.8132926933467397E-3"/>
    <n v="6.0393622047022759E-4"/>
    <n v="1.3118326663970944E-3"/>
    <x v="0"/>
  </r>
  <r>
    <x v="3"/>
    <x v="110"/>
    <x v="6"/>
    <x v="4"/>
    <x v="3"/>
    <x v="1"/>
    <x v="342"/>
    <x v="8"/>
    <n v="5.8132926933467397E-3"/>
    <n v="7.3855801632529783E-4"/>
    <n v="1.1991669734319052E-3"/>
    <x v="0"/>
  </r>
  <r>
    <x v="14"/>
    <x v="111"/>
    <x v="1"/>
    <x v="1"/>
    <x v="1"/>
    <x v="0"/>
    <x v="343"/>
    <x v="12"/>
    <n v="1.1200299486517899E-2"/>
    <n v="4.2054342958795972E-4"/>
    <n v="1.2696708713497197E-3"/>
    <x v="1"/>
  </r>
  <r>
    <x v="14"/>
    <x v="111"/>
    <x v="1"/>
    <x v="1"/>
    <x v="1"/>
    <x v="0"/>
    <x v="343"/>
    <x v="12"/>
    <n v="1.1200299486517899E-2"/>
    <n v="4.2054342958795972E-4"/>
    <n v="1.2696708713497197E-3"/>
    <x v="0"/>
  </r>
  <r>
    <x v="14"/>
    <x v="111"/>
    <x v="1"/>
    <x v="1"/>
    <x v="1"/>
    <x v="0"/>
    <x v="343"/>
    <x v="12"/>
    <n v="1.1200299486517899E-2"/>
    <n v="4.2054342958795972E-4"/>
    <n v="1.2696708713497197E-3"/>
    <x v="0"/>
  </r>
  <r>
    <x v="14"/>
    <x v="111"/>
    <x v="1"/>
    <x v="1"/>
    <x v="1"/>
    <x v="0"/>
    <x v="343"/>
    <x v="12"/>
    <n v="1.1200299486517899E-2"/>
    <n v="4.2054342958795972E-4"/>
    <n v="1.2696708713497197E-3"/>
    <x v="1"/>
  </r>
  <r>
    <x v="20"/>
    <x v="112"/>
    <x v="1"/>
    <x v="1"/>
    <x v="1"/>
    <x v="0"/>
    <x v="344"/>
    <x v="1"/>
    <n v="7.4947285465896104E-3"/>
    <n v="3.2035514712333681E-3"/>
    <n v="1.4947015047073371E-3"/>
    <x v="1"/>
  </r>
  <r>
    <x v="20"/>
    <x v="112"/>
    <x v="1"/>
    <x v="1"/>
    <x v="1"/>
    <x v="0"/>
    <x v="345"/>
    <x v="1"/>
    <n v="7.4947285465896104E-3"/>
    <n v="4.2064098651629618E-4"/>
    <n v="1.2706255912780762E-3"/>
    <x v="1"/>
  </r>
  <r>
    <x v="20"/>
    <x v="112"/>
    <x v="1"/>
    <x v="1"/>
    <x v="1"/>
    <x v="0"/>
    <x v="57"/>
    <x v="1"/>
    <n v="7.4947285465896104E-3"/>
    <n v="4.2064098651629618E-4"/>
    <n v="1.2706255912780762E-3"/>
    <x v="1"/>
  </r>
  <r>
    <x v="20"/>
    <x v="112"/>
    <x v="1"/>
    <x v="1"/>
    <x v="1"/>
    <x v="0"/>
    <x v="346"/>
    <x v="1"/>
    <n v="7.4947285465896104E-3"/>
    <n v="3.2035514712333681E-3"/>
    <n v="1.4947015047073371E-3"/>
    <x v="1"/>
  </r>
  <r>
    <x v="0"/>
    <x v="113"/>
    <x v="0"/>
    <x v="0"/>
    <x v="0"/>
    <x v="0"/>
    <x v="347"/>
    <x v="0"/>
    <n v="1.8778694793582001E-2"/>
    <n v="5.5964234509045573E-4"/>
    <n v="1.4652001857757575E-3"/>
    <x v="0"/>
  </r>
  <r>
    <x v="0"/>
    <x v="113"/>
    <x v="0"/>
    <x v="0"/>
    <x v="0"/>
    <x v="0"/>
    <x v="347"/>
    <x v="0"/>
    <n v="1.8778694793582001E-2"/>
    <n v="5.5964234509045573E-4"/>
    <n v="1.4652001857757575E-3"/>
    <x v="1"/>
  </r>
  <r>
    <x v="0"/>
    <x v="113"/>
    <x v="0"/>
    <x v="0"/>
    <x v="0"/>
    <x v="0"/>
    <x v="347"/>
    <x v="0"/>
    <n v="1.8778694793582001E-2"/>
    <n v="5.5964234509045573E-4"/>
    <n v="1.4652001857757575E-3"/>
    <x v="1"/>
  </r>
  <r>
    <x v="0"/>
    <x v="113"/>
    <x v="0"/>
    <x v="0"/>
    <x v="0"/>
    <x v="0"/>
    <x v="347"/>
    <x v="0"/>
    <n v="1.8778694793582001E-2"/>
    <n v="5.5964234509045573E-4"/>
    <n v="1.4652001857757575E-3"/>
    <x v="0"/>
  </r>
  <r>
    <x v="3"/>
    <x v="114"/>
    <x v="2"/>
    <x v="2"/>
    <x v="5"/>
    <x v="1"/>
    <x v="348"/>
    <x v="10"/>
    <n v="4.6903709881007697E-3"/>
    <n v="7.8804624390615302E-4"/>
    <n v="1.7156385531028112E-3"/>
    <x v="1"/>
  </r>
  <r>
    <x v="3"/>
    <x v="114"/>
    <x v="2"/>
    <x v="2"/>
    <x v="5"/>
    <x v="1"/>
    <x v="349"/>
    <x v="7"/>
    <n v="4.6903709881007697E-3"/>
    <n v="7.2276532500608823E-4"/>
    <n v="1.2554211086697048E-3"/>
    <x v="0"/>
  </r>
  <r>
    <x v="9"/>
    <x v="115"/>
    <x v="10"/>
    <x v="7"/>
    <x v="10"/>
    <x v="0"/>
    <x v="350"/>
    <x v="17"/>
    <n v="1.19441244751215E-2"/>
    <n v="4.3445106105032119E-4"/>
    <n v="1.2979016199216738E-3"/>
    <x v="1"/>
  </r>
  <r>
    <x v="9"/>
    <x v="115"/>
    <x v="10"/>
    <x v="7"/>
    <x v="10"/>
    <x v="0"/>
    <x v="350"/>
    <x v="17"/>
    <n v="1.19441244751215E-2"/>
    <n v="4.3445106105032119E-4"/>
    <n v="1.2979016199216738E-3"/>
    <x v="1"/>
  </r>
  <r>
    <x v="9"/>
    <x v="115"/>
    <x v="10"/>
    <x v="7"/>
    <x v="10"/>
    <x v="0"/>
    <x v="350"/>
    <x v="17"/>
    <n v="1.19441244751215E-2"/>
    <n v="4.3445106105032119E-4"/>
    <n v="1.2979016199216738E-3"/>
    <x v="0"/>
  </r>
  <r>
    <x v="9"/>
    <x v="115"/>
    <x v="10"/>
    <x v="7"/>
    <x v="10"/>
    <x v="0"/>
    <x v="350"/>
    <x v="17"/>
    <n v="1.19441244751215E-2"/>
    <n v="4.3445106105032119E-4"/>
    <n v="1.2979016199216738E-3"/>
    <x v="0"/>
  </r>
  <r>
    <x v="9"/>
    <x v="115"/>
    <x v="10"/>
    <x v="7"/>
    <x v="10"/>
    <x v="0"/>
    <x v="62"/>
    <x v="1"/>
    <n v="1.19441244751215E-2"/>
    <n v="1.7280657647064377E-3"/>
    <n v="1.4940612386948999E-3"/>
    <x v="0"/>
  </r>
  <r>
    <x v="9"/>
    <x v="115"/>
    <x v="10"/>
    <x v="7"/>
    <x v="10"/>
    <x v="0"/>
    <x v="62"/>
    <x v="1"/>
    <n v="1.19441244751215E-2"/>
    <n v="1.7280657647064377E-3"/>
    <n v="1.4940612386948999E-3"/>
    <x v="0"/>
  </r>
  <r>
    <x v="2"/>
    <x v="116"/>
    <x v="2"/>
    <x v="6"/>
    <x v="2"/>
    <x v="1"/>
    <x v="197"/>
    <x v="11"/>
    <n v="4.4049168936908202E-3"/>
    <n v="5.6813444410051621E-4"/>
    <n v="1.2722876336839464E-3"/>
    <x v="0"/>
  </r>
  <r>
    <x v="2"/>
    <x v="116"/>
    <x v="2"/>
    <x v="6"/>
    <x v="2"/>
    <x v="1"/>
    <x v="351"/>
    <x v="3"/>
    <n v="4.4049168936908202E-3"/>
    <n v="8.4852896818593765E-4"/>
    <n v="1.2767679551068472E-3"/>
    <x v="0"/>
  </r>
  <r>
    <x v="2"/>
    <x v="116"/>
    <x v="2"/>
    <x v="6"/>
    <x v="2"/>
    <x v="1"/>
    <x v="352"/>
    <x v="2"/>
    <n v="4.4049168936908202E-3"/>
    <n v="7.6653980183544429E-4"/>
    <n v="1.7033383522667713E-3"/>
    <x v="1"/>
  </r>
  <r>
    <x v="2"/>
    <x v="116"/>
    <x v="2"/>
    <x v="6"/>
    <x v="2"/>
    <x v="1"/>
    <x v="353"/>
    <x v="8"/>
    <n v="4.4049168936908202E-3"/>
    <n v="7.2785711088100386E-4"/>
    <n v="1.1661157888524672E-3"/>
    <x v="0"/>
  </r>
  <r>
    <x v="1"/>
    <x v="117"/>
    <x v="1"/>
    <x v="1"/>
    <x v="6"/>
    <x v="0"/>
    <x v="354"/>
    <x v="1"/>
    <n v="6.6596292890608302E-3"/>
    <n v="2.8533001740773524E-3"/>
    <n v="1.4947015047073371E-3"/>
    <x v="0"/>
  </r>
  <r>
    <x v="21"/>
    <x v="118"/>
    <x v="1"/>
    <x v="1"/>
    <x v="1"/>
    <x v="0"/>
    <x v="355"/>
    <x v="12"/>
    <n v="1.12025868147612E-2"/>
    <n v="6.1880000187615328E-4"/>
    <n v="1.2696708713497197E-3"/>
    <x v="1"/>
  </r>
  <r>
    <x v="21"/>
    <x v="118"/>
    <x v="1"/>
    <x v="1"/>
    <x v="1"/>
    <x v="0"/>
    <x v="355"/>
    <x v="12"/>
    <n v="1.12025868147612E-2"/>
    <n v="6.1880000187615328E-4"/>
    <n v="1.2696708713497197E-3"/>
    <x v="0"/>
  </r>
  <r>
    <x v="21"/>
    <x v="118"/>
    <x v="1"/>
    <x v="1"/>
    <x v="1"/>
    <x v="0"/>
    <x v="355"/>
    <x v="12"/>
    <n v="1.12025868147612E-2"/>
    <n v="6.1880000187615328E-4"/>
    <n v="1.2696708713497197E-3"/>
    <x v="1"/>
  </r>
  <r>
    <x v="21"/>
    <x v="118"/>
    <x v="1"/>
    <x v="1"/>
    <x v="1"/>
    <x v="0"/>
    <x v="355"/>
    <x v="12"/>
    <n v="1.12025868147612E-2"/>
    <n v="6.1880000187615328E-4"/>
    <n v="1.2696708713497197E-3"/>
    <x v="0"/>
  </r>
  <r>
    <x v="3"/>
    <x v="119"/>
    <x v="7"/>
    <x v="6"/>
    <x v="3"/>
    <x v="2"/>
    <x v="356"/>
    <x v="8"/>
    <n v="4.2088394984602902E-3"/>
    <n v="1.6388507450328152E-3"/>
    <n v="1.1661157888524672E-3"/>
    <x v="0"/>
  </r>
  <r>
    <x v="3"/>
    <x v="119"/>
    <x v="7"/>
    <x v="6"/>
    <x v="3"/>
    <x v="2"/>
    <x v="357"/>
    <x v="9"/>
    <n v="4.2088394984602902E-3"/>
    <n v="8.0020949574971024E-4"/>
    <n v="1.9269707898298899E-3"/>
    <x v="1"/>
  </r>
  <r>
    <x v="3"/>
    <x v="120"/>
    <x v="6"/>
    <x v="3"/>
    <x v="11"/>
    <x v="1"/>
    <x v="358"/>
    <x v="8"/>
    <n v="4.5842253603041198E-3"/>
    <n v="5.6226513966792767E-4"/>
    <n v="1.2263394892215729E-3"/>
    <x v="0"/>
  </r>
  <r>
    <x v="3"/>
    <x v="120"/>
    <x v="6"/>
    <x v="3"/>
    <x v="11"/>
    <x v="1"/>
    <x v="359"/>
    <x v="3"/>
    <n v="4.5842253603041198E-3"/>
    <m/>
    <n v="1.3118326663970944E-3"/>
    <x v="0"/>
  </r>
  <r>
    <x v="3"/>
    <x v="120"/>
    <x v="6"/>
    <x v="3"/>
    <x v="11"/>
    <x v="1"/>
    <x v="360"/>
    <x v="7"/>
    <n v="4.5842253603041198E-3"/>
    <n v="6.5129815633572531E-4"/>
    <n v="1.2611734867095947E-3"/>
    <x v="0"/>
  </r>
  <r>
    <x v="3"/>
    <x v="120"/>
    <x v="6"/>
    <x v="3"/>
    <x v="11"/>
    <x v="1"/>
    <x v="361"/>
    <x v="18"/>
    <n v="4.5842253603041198E-3"/>
    <n v="7.4825691424437409E-4"/>
    <n v="1.6382796367009481E-3"/>
    <x v="1"/>
  </r>
  <r>
    <x v="3"/>
    <x v="121"/>
    <x v="6"/>
    <x v="3"/>
    <x v="3"/>
    <x v="1"/>
    <x v="362"/>
    <x v="3"/>
    <n v="5.9072519652545504E-3"/>
    <m/>
    <n v="1.3118326663970944E-3"/>
    <x v="0"/>
  </r>
  <r>
    <x v="3"/>
    <x v="121"/>
    <x v="6"/>
    <x v="3"/>
    <x v="3"/>
    <x v="1"/>
    <x v="363"/>
    <x v="7"/>
    <n v="5.9072519652545504E-3"/>
    <n v="5.7292583599761505E-4"/>
    <n v="1.2611734867095947E-3"/>
    <x v="0"/>
  </r>
  <r>
    <x v="3"/>
    <x v="121"/>
    <x v="6"/>
    <x v="3"/>
    <x v="3"/>
    <x v="1"/>
    <x v="364"/>
    <x v="9"/>
    <n v="5.9072519652545504E-3"/>
    <n v="9.016384183476462E-4"/>
    <n v="1.9269707898298899E-3"/>
    <x v="1"/>
  </r>
  <r>
    <x v="11"/>
    <x v="122"/>
    <x v="10"/>
    <x v="1"/>
    <x v="12"/>
    <x v="2"/>
    <x v="365"/>
    <x v="7"/>
    <n v="2.5408531073480801E-3"/>
    <n v="1.2132382911184561E-3"/>
    <n v="1.2611734867095947E-3"/>
    <x v="0"/>
  </r>
  <r>
    <x v="11"/>
    <x v="122"/>
    <x v="10"/>
    <x v="1"/>
    <x v="12"/>
    <x v="2"/>
    <x v="366"/>
    <x v="15"/>
    <n v="2.5408531073480801E-3"/>
    <n v="6.1656371885988903E-4"/>
    <n v="1.2057244777679444E-3"/>
    <x v="0"/>
  </r>
  <r>
    <x v="2"/>
    <x v="122"/>
    <x v="9"/>
    <x v="4"/>
    <x v="11"/>
    <x v="2"/>
    <x v="367"/>
    <x v="7"/>
    <n v="2.5408531073480801E-3"/>
    <n v="1.4184553521617612E-3"/>
    <n v="1.273519515991211E-3"/>
    <x v="0"/>
  </r>
  <r>
    <x v="2"/>
    <x v="122"/>
    <x v="9"/>
    <x v="4"/>
    <x v="11"/>
    <x v="2"/>
    <x v="368"/>
    <x v="3"/>
    <n v="2.5408531073480801E-3"/>
    <n v="2.9318578103009396E-3"/>
    <n v="1.2546815655448218E-3"/>
    <x v="0"/>
  </r>
  <r>
    <x v="2"/>
    <x v="122"/>
    <x v="9"/>
    <x v="4"/>
    <x v="11"/>
    <x v="2"/>
    <x v="369"/>
    <x v="18"/>
    <n v="2.5408531073480801E-3"/>
    <n v="5.3334791875730276E-4"/>
    <n v="1.6382796367009481E-3"/>
    <x v="1"/>
  </r>
  <r>
    <x v="2"/>
    <x v="122"/>
    <x v="9"/>
    <x v="4"/>
    <x v="11"/>
    <x v="2"/>
    <x v="366"/>
    <x v="15"/>
    <n v="2.5408531073480801E-3"/>
    <n v="6.1656371885988903E-4"/>
    <n v="1.2057244777679444E-3"/>
    <x v="0"/>
  </r>
  <r>
    <x v="11"/>
    <x v="122"/>
    <x v="10"/>
    <x v="1"/>
    <x v="12"/>
    <x v="2"/>
    <x v="369"/>
    <x v="18"/>
    <n v="2.5408531073480801E-3"/>
    <n v="5.3334791875730276E-4"/>
    <n v="1.6382796367009481E-3"/>
    <x v="0"/>
  </r>
  <r>
    <x v="11"/>
    <x v="122"/>
    <x v="10"/>
    <x v="1"/>
    <x v="12"/>
    <x v="2"/>
    <x v="368"/>
    <x v="3"/>
    <n v="2.5408531073480801E-3"/>
    <n v="2.9318578103009396E-3"/>
    <n v="1.2546815655448218E-3"/>
    <x v="0"/>
  </r>
  <r>
    <x v="11"/>
    <x v="122"/>
    <x v="10"/>
    <x v="1"/>
    <x v="12"/>
    <x v="2"/>
    <x v="367"/>
    <x v="7"/>
    <n v="2.5408531073480801E-3"/>
    <n v="1.4184553521617612E-3"/>
    <n v="1.273519515991211E-3"/>
    <x v="0"/>
  </r>
  <r>
    <x v="2"/>
    <x v="122"/>
    <x v="9"/>
    <x v="4"/>
    <x v="11"/>
    <x v="2"/>
    <x v="365"/>
    <x v="7"/>
    <n v="2.5408531073480801E-3"/>
    <n v="1.2132382911184561E-3"/>
    <n v="1.2611734867095947E-3"/>
    <x v="0"/>
  </r>
  <r>
    <x v="3"/>
    <x v="123"/>
    <x v="2"/>
    <x v="3"/>
    <x v="2"/>
    <x v="1"/>
    <x v="370"/>
    <x v="2"/>
    <n v="4.3776193633675601E-3"/>
    <n v="7.6031987771163316E-4"/>
    <n v="1.7042870654000177E-3"/>
    <x v="1"/>
  </r>
  <r>
    <x v="3"/>
    <x v="123"/>
    <x v="2"/>
    <x v="3"/>
    <x v="2"/>
    <x v="1"/>
    <x v="371"/>
    <x v="7"/>
    <n v="4.3776193633675601E-3"/>
    <n v="5.4287566012473564E-4"/>
    <n v="1.2611734867095947E-3"/>
    <x v="0"/>
  </r>
  <r>
    <x v="3"/>
    <x v="124"/>
    <x v="12"/>
    <x v="6"/>
    <x v="5"/>
    <x v="1"/>
    <x v="372"/>
    <x v="10"/>
    <n v="4.9882978200912502E-3"/>
    <n v="8.3453884904218412E-4"/>
    <n v="1.7151420230429287E-3"/>
    <x v="1"/>
  </r>
  <r>
    <x v="3"/>
    <x v="124"/>
    <x v="12"/>
    <x v="6"/>
    <x v="5"/>
    <x v="1"/>
    <x v="373"/>
    <x v="8"/>
    <n v="4.9882978200912502E-3"/>
    <n v="7.4167637264027305E-4"/>
    <n v="1.1661157888524672E-3"/>
    <x v="0"/>
  </r>
  <r>
    <x v="3"/>
    <x v="124"/>
    <x v="12"/>
    <x v="6"/>
    <x v="5"/>
    <x v="1"/>
    <x v="374"/>
    <x v="7"/>
    <n v="4.9882978200912502E-3"/>
    <n v="5.9884174127028996E-4"/>
    <n v="1.2722876336839464E-3"/>
    <x v="0"/>
  </r>
  <r>
    <x v="2"/>
    <x v="125"/>
    <x v="4"/>
    <x v="5"/>
    <x v="16"/>
    <x v="1"/>
    <x v="375"/>
    <x v="7"/>
    <n v="4.7575477510690698E-3"/>
    <n v="5.693690261649127E-4"/>
    <n v="1.2611734867095947E-3"/>
    <x v="0"/>
  </r>
  <r>
    <x v="2"/>
    <x v="125"/>
    <x v="4"/>
    <x v="5"/>
    <x v="16"/>
    <x v="1"/>
    <x v="376"/>
    <x v="3"/>
    <n v="4.7575477510690698E-3"/>
    <m/>
    <n v="1.3118326663970944E-3"/>
    <x v="0"/>
  </r>
  <r>
    <x v="2"/>
    <x v="125"/>
    <x v="4"/>
    <x v="5"/>
    <x v="16"/>
    <x v="1"/>
    <x v="377"/>
    <x v="3"/>
    <n v="4.7575477510690698E-3"/>
    <m/>
    <n v="1.3118326663970944E-3"/>
    <x v="0"/>
  </r>
  <r>
    <x v="2"/>
    <x v="125"/>
    <x v="4"/>
    <x v="5"/>
    <x v="16"/>
    <x v="1"/>
    <x v="378"/>
    <x v="8"/>
    <n v="4.7575477510690698E-3"/>
    <m/>
    <n v="1.1991669734319052E-3"/>
    <x v="0"/>
  </r>
  <r>
    <x v="2"/>
    <x v="125"/>
    <x v="4"/>
    <x v="5"/>
    <x v="16"/>
    <x v="1"/>
    <x v="379"/>
    <x v="2"/>
    <n v="4.7575477510690698E-3"/>
    <n v="7.9250985018637318E-4"/>
    <n v="1.7042870654000177E-3"/>
    <x v="0"/>
  </r>
  <r>
    <x v="3"/>
    <x v="125"/>
    <x v="6"/>
    <x v="3"/>
    <x v="2"/>
    <x v="1"/>
    <x v="375"/>
    <x v="7"/>
    <n v="4.7575477510690698E-3"/>
    <n v="5.693690261649127E-4"/>
    <n v="1.2611734867095947E-3"/>
    <x v="0"/>
  </r>
  <r>
    <x v="3"/>
    <x v="125"/>
    <x v="6"/>
    <x v="3"/>
    <x v="2"/>
    <x v="1"/>
    <x v="379"/>
    <x v="2"/>
    <n v="4.7575477510690698E-3"/>
    <n v="7.9250985018637318E-4"/>
    <n v="1.7042870654000177E-3"/>
    <x v="1"/>
  </r>
  <r>
    <x v="3"/>
    <x v="125"/>
    <x v="6"/>
    <x v="3"/>
    <x v="2"/>
    <x v="1"/>
    <x v="378"/>
    <x v="8"/>
    <n v="4.7575477510690698E-3"/>
    <m/>
    <n v="1.1991669734319052E-3"/>
    <x v="0"/>
  </r>
  <r>
    <x v="3"/>
    <x v="125"/>
    <x v="6"/>
    <x v="3"/>
    <x v="2"/>
    <x v="1"/>
    <x v="376"/>
    <x v="3"/>
    <n v="4.7575477510690698E-3"/>
    <m/>
    <n v="1.3118326663970944E-3"/>
    <x v="0"/>
  </r>
  <r>
    <x v="3"/>
    <x v="125"/>
    <x v="6"/>
    <x v="3"/>
    <x v="2"/>
    <x v="1"/>
    <x v="377"/>
    <x v="3"/>
    <n v="4.7575477510690698E-3"/>
    <m/>
    <n v="1.3118326663970944E-3"/>
    <x v="0"/>
  </r>
  <r>
    <x v="5"/>
    <x v="126"/>
    <x v="10"/>
    <x v="1"/>
    <x v="1"/>
    <x v="0"/>
    <x v="380"/>
    <x v="1"/>
    <n v="7.4292612262070196E-3"/>
    <n v="4.2350875602460019E-4"/>
    <n v="1.2706255912780762E-3"/>
    <x v="1"/>
  </r>
  <r>
    <x v="5"/>
    <x v="127"/>
    <x v="8"/>
    <x v="1"/>
    <x v="8"/>
    <x v="0"/>
    <x v="381"/>
    <x v="26"/>
    <n v="6.8075996823608901E-3"/>
    <n v="5.6858602468867444E-4"/>
    <n v="1.2706255912780762E-3"/>
    <x v="0"/>
  </r>
  <r>
    <x v="5"/>
    <x v="127"/>
    <x v="8"/>
    <x v="1"/>
    <x v="8"/>
    <x v="0"/>
    <x v="381"/>
    <x v="1"/>
    <n v="6.8075996823608901E-3"/>
    <n v="5.6858602468867444E-4"/>
    <n v="1.2706255912780762E-3"/>
    <x v="0"/>
  </r>
  <r>
    <x v="8"/>
    <x v="128"/>
    <x v="8"/>
    <x v="1"/>
    <x v="7"/>
    <x v="0"/>
    <x v="382"/>
    <x v="21"/>
    <n v="5.9930612333118898E-3"/>
    <n v="9.145714505187049E-4"/>
    <n v="1.2528616189956664E-3"/>
    <x v="0"/>
  </r>
  <r>
    <x v="8"/>
    <x v="128"/>
    <x v="8"/>
    <x v="1"/>
    <x v="7"/>
    <x v="0"/>
    <x v="383"/>
    <x v="15"/>
    <n v="5.9930612333118898E-3"/>
    <n v="2.0344285282458208E-3"/>
    <n v="1.9151763617992401E-3"/>
    <x v="0"/>
  </r>
  <r>
    <x v="8"/>
    <x v="128"/>
    <x v="8"/>
    <x v="1"/>
    <x v="7"/>
    <x v="0"/>
    <x v="384"/>
    <x v="25"/>
    <n v="5.9930612333118898E-3"/>
    <n v="4.0184350491888294E-4"/>
    <n v="1.1660134792327883E-3"/>
    <x v="1"/>
  </r>
  <r>
    <x v="8"/>
    <x v="128"/>
    <x v="8"/>
    <x v="1"/>
    <x v="7"/>
    <x v="0"/>
    <x v="385"/>
    <x v="20"/>
    <n v="5.9930612333118898E-3"/>
    <n v="1.2122074354903843E-3"/>
    <n v="1.7028637230396271E-3"/>
    <x v="1"/>
  </r>
  <r>
    <x v="8"/>
    <x v="128"/>
    <x v="8"/>
    <x v="1"/>
    <x v="7"/>
    <x v="0"/>
    <x v="386"/>
    <x v="22"/>
    <n v="5.9930612333118898E-3"/>
    <n v="1.5191269320482649E-3"/>
    <n v="1.2274467945098877E-3"/>
    <x v="0"/>
  </r>
  <r>
    <x v="8"/>
    <x v="128"/>
    <x v="8"/>
    <x v="1"/>
    <x v="7"/>
    <x v="0"/>
    <x v="387"/>
    <x v="1"/>
    <n v="5.9930612333118898E-3"/>
    <n v="1.027652821557699E-3"/>
    <n v="1.2706255912780762E-3"/>
    <x v="1"/>
  </r>
  <r>
    <x v="8"/>
    <x v="128"/>
    <x v="8"/>
    <x v="1"/>
    <x v="7"/>
    <x v="0"/>
    <x v="388"/>
    <x v="19"/>
    <n v="5.9930612333118898E-3"/>
    <n v="5.9692832914065564E-4"/>
    <n v="1.3009989261627197E-3"/>
    <x v="0"/>
  </r>
  <r>
    <x v="8"/>
    <x v="128"/>
    <x v="8"/>
    <x v="1"/>
    <x v="7"/>
    <x v="0"/>
    <x v="389"/>
    <x v="16"/>
    <n v="5.9930612333118898E-3"/>
    <n v="3.6940386710506631E-3"/>
    <n v="1.808226704597473E-3"/>
    <x v="0"/>
  </r>
  <r>
    <x v="8"/>
    <x v="128"/>
    <x v="8"/>
    <x v="1"/>
    <x v="7"/>
    <x v="0"/>
    <x v="390"/>
    <x v="14"/>
    <n v="5.9930612333118898E-3"/>
    <n v="1.7092136720239647E-3"/>
    <n v="1.8451517820358278E-3"/>
    <x v="1"/>
  </r>
  <r>
    <x v="8"/>
    <x v="128"/>
    <x v="8"/>
    <x v="1"/>
    <x v="7"/>
    <x v="0"/>
    <x v="391"/>
    <x v="11"/>
    <n v="5.9930612333118898E-3"/>
    <n v="2.0463940861129952E-3"/>
    <n v="2.0817210674285891E-3"/>
    <x v="0"/>
  </r>
  <r>
    <x v="13"/>
    <x v="129"/>
    <x v="1"/>
    <x v="1"/>
    <x v="6"/>
    <x v="0"/>
    <x v="392"/>
    <x v="1"/>
    <n v="9.7861792892217601E-3"/>
    <n v="1.1515437898056285E-3"/>
    <n v="1.4940612386948999E-3"/>
    <x v="0"/>
  </r>
  <r>
    <x v="17"/>
    <x v="130"/>
    <x v="1"/>
    <x v="1"/>
    <x v="1"/>
    <x v="0"/>
    <x v="393"/>
    <x v="12"/>
    <n v="7.5040454976260697E-3"/>
    <n v="4.2097045352448116E-4"/>
    <n v="1.2706255912780762E-3"/>
    <x v="1"/>
  </r>
  <r>
    <x v="17"/>
    <x v="130"/>
    <x v="1"/>
    <x v="1"/>
    <x v="1"/>
    <x v="0"/>
    <x v="393"/>
    <x v="12"/>
    <n v="7.5040454976260697E-3"/>
    <n v="4.2097045352448116E-4"/>
    <n v="1.2706255912780762E-3"/>
    <x v="1"/>
  </r>
  <r>
    <x v="17"/>
    <x v="130"/>
    <x v="1"/>
    <x v="1"/>
    <x v="1"/>
    <x v="0"/>
    <x v="393"/>
    <x v="12"/>
    <n v="7.5040454976260697E-3"/>
    <n v="4.2097045352448116E-4"/>
    <n v="1.2706255912780762E-3"/>
    <x v="0"/>
  </r>
  <r>
    <x v="17"/>
    <x v="130"/>
    <x v="1"/>
    <x v="1"/>
    <x v="1"/>
    <x v="0"/>
    <x v="393"/>
    <x v="12"/>
    <n v="7.5040454976260697E-3"/>
    <n v="4.2097045352448116E-4"/>
    <n v="1.2706255912780762E-3"/>
    <x v="0"/>
  </r>
  <r>
    <x v="3"/>
    <x v="131"/>
    <x v="3"/>
    <x v="3"/>
    <x v="11"/>
    <x v="2"/>
    <x v="394"/>
    <x v="7"/>
    <n v="2.6511079631745798E-3"/>
    <n v="1.5545539820014534E-3"/>
    <n v="1.2611734867095947E-3"/>
    <x v="0"/>
  </r>
  <r>
    <x v="3"/>
    <x v="131"/>
    <x v="3"/>
    <x v="3"/>
    <x v="11"/>
    <x v="2"/>
    <x v="395"/>
    <x v="6"/>
    <n v="2.6511079631745798E-3"/>
    <n v="2.979578983843626E-3"/>
    <n v="1.7695733904838564E-3"/>
    <x v="0"/>
  </r>
  <r>
    <x v="3"/>
    <x v="131"/>
    <x v="3"/>
    <x v="3"/>
    <x v="11"/>
    <x v="2"/>
    <x v="396"/>
    <x v="5"/>
    <n v="2.6511079631745798E-3"/>
    <n v="2.4273109495939324E-3"/>
    <n v="1.7654034495353701E-3"/>
    <x v="0"/>
  </r>
  <r>
    <x v="3"/>
    <x v="131"/>
    <x v="3"/>
    <x v="3"/>
    <x v="11"/>
    <x v="2"/>
    <x v="397"/>
    <x v="4"/>
    <n v="2.6511079631745798E-3"/>
    <n v="1.6438288604793837E-3"/>
    <n v="2.1220728754997257E-3"/>
    <x v="0"/>
  </r>
  <r>
    <x v="3"/>
    <x v="131"/>
    <x v="3"/>
    <x v="3"/>
    <x v="11"/>
    <x v="2"/>
    <x v="398"/>
    <x v="18"/>
    <n v="2.6511079631745798E-3"/>
    <n v="5.7620313747686904E-4"/>
    <n v="1.6382796367009481E-3"/>
    <x v="1"/>
  </r>
  <r>
    <x v="3"/>
    <x v="132"/>
    <x v="3"/>
    <x v="6"/>
    <x v="2"/>
    <x v="2"/>
    <x v="399"/>
    <x v="5"/>
    <n v="2.7395684737712101E-3"/>
    <n v="1.7548434884636997E-3"/>
    <n v="1.7654034495353701E-3"/>
    <x v="0"/>
  </r>
  <r>
    <x v="3"/>
    <x v="132"/>
    <x v="3"/>
    <x v="6"/>
    <x v="2"/>
    <x v="2"/>
    <x v="400"/>
    <x v="4"/>
    <n v="2.7395684737712101E-3"/>
    <n v="2.9280241205220919E-3"/>
    <n v="2.1220728754997257E-3"/>
    <x v="0"/>
  </r>
  <r>
    <x v="3"/>
    <x v="132"/>
    <x v="3"/>
    <x v="6"/>
    <x v="2"/>
    <x v="2"/>
    <x v="401"/>
    <x v="7"/>
    <n v="2.7395684737712101E-3"/>
    <n v="1.0839174675053376E-3"/>
    <n v="1.2611734867095947E-3"/>
    <x v="0"/>
  </r>
  <r>
    <x v="3"/>
    <x v="132"/>
    <x v="3"/>
    <x v="6"/>
    <x v="2"/>
    <x v="2"/>
    <x v="402"/>
    <x v="2"/>
    <n v="2.7395684737712101E-3"/>
    <n v="5.5276122529683753E-4"/>
    <n v="1.7042870654000177E-3"/>
    <x v="1"/>
  </r>
  <r>
    <x v="3"/>
    <x v="132"/>
    <x v="3"/>
    <x v="6"/>
    <x v="2"/>
    <x v="2"/>
    <x v="403"/>
    <x v="6"/>
    <n v="2.7395684737712101E-3"/>
    <n v="5.1267936099907733E-3"/>
    <n v="1.7695733904838564E-3"/>
    <x v="0"/>
  </r>
  <r>
    <x v="3"/>
    <x v="132"/>
    <x v="3"/>
    <x v="6"/>
    <x v="2"/>
    <x v="2"/>
    <x v="404"/>
    <x v="3"/>
    <n v="2.7395684737712101E-3"/>
    <n v="1.7497898011967757E-3"/>
    <n v="1.1991669734319052E-3"/>
    <x v="0"/>
  </r>
  <r>
    <x v="9"/>
    <x v="133"/>
    <x v="8"/>
    <x v="7"/>
    <x v="7"/>
    <x v="0"/>
    <x v="405"/>
    <x v="25"/>
    <n v="8.2716112956404703E-3"/>
    <n v="5.0710838253182483E-4"/>
    <n v="1.1660179634323006E-3"/>
    <x v="0"/>
  </r>
  <r>
    <x v="9"/>
    <x v="133"/>
    <x v="8"/>
    <x v="7"/>
    <x v="7"/>
    <x v="0"/>
    <x v="405"/>
    <x v="25"/>
    <n v="8.2716112956404703E-3"/>
    <n v="5.0710838253182483E-4"/>
    <n v="1.1660179634323006E-3"/>
    <x v="1"/>
  </r>
  <r>
    <x v="9"/>
    <x v="133"/>
    <x v="8"/>
    <x v="7"/>
    <x v="7"/>
    <x v="0"/>
    <x v="405"/>
    <x v="25"/>
    <n v="8.2716112956404703E-3"/>
    <n v="5.0710838253182483E-4"/>
    <n v="1.1660179634323006E-3"/>
    <x v="1"/>
  </r>
  <r>
    <x v="9"/>
    <x v="133"/>
    <x v="8"/>
    <x v="7"/>
    <x v="7"/>
    <x v="0"/>
    <x v="405"/>
    <x v="25"/>
    <n v="8.2716112956404703E-3"/>
    <n v="5.0710838253182483E-4"/>
    <n v="1.1660179634323006E-3"/>
    <x v="0"/>
  </r>
  <r>
    <x v="9"/>
    <x v="134"/>
    <x v="8"/>
    <x v="7"/>
    <x v="9"/>
    <x v="0"/>
    <x v="172"/>
    <x v="13"/>
    <n v="4.0877256542444203E-3"/>
    <n v="6.8493276057560756E-4"/>
    <n v="1.5125257083620208E-3"/>
    <x v="1"/>
  </r>
  <r>
    <x v="9"/>
    <x v="134"/>
    <x v="8"/>
    <x v="7"/>
    <x v="9"/>
    <x v="0"/>
    <x v="172"/>
    <x v="13"/>
    <n v="4.0877256542444203E-3"/>
    <n v="6.8493276057560756E-4"/>
    <n v="1.5125257083620208E-3"/>
    <x v="0"/>
  </r>
  <r>
    <x v="9"/>
    <x v="134"/>
    <x v="8"/>
    <x v="7"/>
    <x v="9"/>
    <x v="0"/>
    <x v="172"/>
    <x v="13"/>
    <n v="4.0877256542444203E-3"/>
    <n v="6.8493276057560756E-4"/>
    <n v="1.5125257083620208E-3"/>
    <x v="1"/>
  </r>
  <r>
    <x v="9"/>
    <x v="134"/>
    <x v="8"/>
    <x v="7"/>
    <x v="9"/>
    <x v="0"/>
    <x v="172"/>
    <x v="13"/>
    <n v="4.0877256542444203E-3"/>
    <n v="6.8493276057560756E-4"/>
    <n v="1.5125257083620208E-3"/>
    <x v="0"/>
  </r>
  <r>
    <x v="8"/>
    <x v="135"/>
    <x v="10"/>
    <x v="1"/>
    <x v="8"/>
    <x v="0"/>
    <x v="406"/>
    <x v="22"/>
    <n v="6.5783793106675096E-3"/>
    <n v="1.8830693966849557E-3"/>
    <n v="1.2274467945098877E-3"/>
    <x v="0"/>
  </r>
  <r>
    <x v="8"/>
    <x v="135"/>
    <x v="10"/>
    <x v="1"/>
    <x v="8"/>
    <x v="0"/>
    <x v="407"/>
    <x v="11"/>
    <n v="6.5783793106675096E-3"/>
    <n v="9.1327594853794162E-4"/>
    <n v="1.7028637230396271E-3"/>
    <x v="0"/>
  </r>
  <r>
    <x v="8"/>
    <x v="135"/>
    <x v="10"/>
    <x v="1"/>
    <x v="8"/>
    <x v="0"/>
    <x v="407"/>
    <x v="11"/>
    <n v="6.5783793106675096E-3"/>
    <n v="1.5998951499663319E-3"/>
    <n v="2.0817210674285891E-3"/>
    <x v="1"/>
  </r>
  <r>
    <x v="8"/>
    <x v="135"/>
    <x v="10"/>
    <x v="1"/>
    <x v="8"/>
    <x v="0"/>
    <x v="408"/>
    <x v="1"/>
    <n v="6.5783793106675096E-3"/>
    <n v="6.5463460594069299E-4"/>
    <n v="1.2706255912780762E-3"/>
    <x v="0"/>
  </r>
  <r>
    <x v="8"/>
    <x v="135"/>
    <x v="10"/>
    <x v="1"/>
    <x v="8"/>
    <x v="0"/>
    <x v="409"/>
    <x v="14"/>
    <n v="6.5783793106675096E-3"/>
    <n v="1.3386839140688209E-3"/>
    <n v="1.8451517820358278E-3"/>
    <x v="0"/>
  </r>
  <r>
    <x v="8"/>
    <x v="135"/>
    <x v="10"/>
    <x v="1"/>
    <x v="8"/>
    <x v="0"/>
    <x v="410"/>
    <x v="15"/>
    <n v="6.5783793106675096E-3"/>
    <n v="1.5893156170385947E-3"/>
    <n v="1.9151763617992401E-3"/>
    <x v="1"/>
  </r>
  <r>
    <x v="8"/>
    <x v="135"/>
    <x v="10"/>
    <x v="1"/>
    <x v="8"/>
    <x v="0"/>
    <x v="411"/>
    <x v="26"/>
    <n v="6.5783793106675096E-3"/>
    <n v="7.4907361367564313E-4"/>
    <n v="2.3375559747219085E-3"/>
    <x v="1"/>
  </r>
  <r>
    <x v="8"/>
    <x v="135"/>
    <x v="10"/>
    <x v="1"/>
    <x v="8"/>
    <x v="0"/>
    <x v="412"/>
    <x v="19"/>
    <n v="6.5783793106675096E-3"/>
    <n v="5.4253932668539974E-4"/>
    <n v="1.3009989261627197E-3"/>
    <x v="0"/>
  </r>
  <r>
    <x v="8"/>
    <x v="135"/>
    <x v="10"/>
    <x v="1"/>
    <x v="8"/>
    <x v="0"/>
    <x v="413"/>
    <x v="16"/>
    <n v="6.5783793106675096E-3"/>
    <n v="4.4588250031886443E-3"/>
    <n v="1.808226704597473E-3"/>
    <x v="1"/>
  </r>
  <r>
    <x v="3"/>
    <x v="136"/>
    <x v="6"/>
    <x v="2"/>
    <x v="2"/>
    <x v="1"/>
    <x v="414"/>
    <x v="2"/>
    <n v="4.8476192168891404E-3"/>
    <n v="7.9671678437363174E-4"/>
    <n v="1.7042870654000177E-3"/>
    <x v="1"/>
  </r>
  <r>
    <x v="2"/>
    <x v="137"/>
    <x v="2"/>
    <x v="3"/>
    <x v="11"/>
    <x v="1"/>
    <x v="415"/>
    <x v="3"/>
    <n v="4.2109079658985103E-3"/>
    <n v="1.0750211086593758E-3"/>
    <n v="1.2496225535869598E-3"/>
    <x v="0"/>
  </r>
  <r>
    <x v="2"/>
    <x v="137"/>
    <x v="2"/>
    <x v="3"/>
    <x v="11"/>
    <x v="1"/>
    <x v="416"/>
    <x v="8"/>
    <n v="4.2109079658985103E-3"/>
    <n v="5.4850247727722705E-4"/>
    <n v="1.2263394892215729E-3"/>
    <x v="0"/>
  </r>
  <r>
    <x v="2"/>
    <x v="137"/>
    <x v="2"/>
    <x v="3"/>
    <x v="11"/>
    <x v="1"/>
    <x v="417"/>
    <x v="7"/>
    <n v="4.2109079658985103E-3"/>
    <n v="7.0524544345406369E-4"/>
    <n v="1.2832806507746379E-3"/>
    <x v="0"/>
  </r>
  <r>
    <x v="2"/>
    <x v="137"/>
    <x v="2"/>
    <x v="3"/>
    <x v="11"/>
    <x v="1"/>
    <x v="418"/>
    <x v="18"/>
    <n v="4.2109079658985103E-3"/>
    <n v="7.2697137848379853E-4"/>
    <n v="1.6416691195580268E-3"/>
    <x v="1"/>
  </r>
  <r>
    <x v="4"/>
    <x v="138"/>
    <x v="1"/>
    <x v="1"/>
    <x v="1"/>
    <x v="0"/>
    <x v="419"/>
    <x v="11"/>
    <n v="1.1203668080270301E-2"/>
    <n v="4099150.8746546963"/>
    <n v="1.9109921880287701E-3"/>
    <x v="0"/>
  </r>
  <r>
    <x v="4"/>
    <x v="138"/>
    <x v="1"/>
    <x v="1"/>
    <x v="1"/>
    <x v="0"/>
    <x v="420"/>
    <x v="1"/>
    <n v="1.1203668080270301E-2"/>
    <n v="2724490.0625"/>
    <n v="1.4940612386948999E-3"/>
    <x v="1"/>
  </r>
  <r>
    <x v="4"/>
    <x v="138"/>
    <x v="1"/>
    <x v="1"/>
    <x v="1"/>
    <x v="0"/>
    <x v="421"/>
    <x v="1"/>
    <n v="1.1203668080270301E-2"/>
    <n v="1.5010020350883023E-3"/>
    <n v="1.4940612386948999E-3"/>
    <x v="1"/>
  </r>
  <r>
    <x v="4"/>
    <x v="138"/>
    <x v="1"/>
    <x v="1"/>
    <x v="1"/>
    <x v="0"/>
    <x v="420"/>
    <x v="1"/>
    <n v="8.8744033128023096E-3"/>
    <n v="2724490.0625"/>
    <n v="1.4940612386948999E-3"/>
    <x v="1"/>
  </r>
  <r>
    <x v="4"/>
    <x v="138"/>
    <x v="1"/>
    <x v="1"/>
    <x v="1"/>
    <x v="0"/>
    <x v="419"/>
    <x v="11"/>
    <n v="8.8744033128023096E-3"/>
    <n v="4099150.8746546963"/>
    <n v="1.9109921880287701E-3"/>
    <x v="0"/>
  </r>
  <r>
    <x v="4"/>
    <x v="138"/>
    <x v="1"/>
    <x v="1"/>
    <x v="1"/>
    <x v="0"/>
    <x v="421"/>
    <x v="1"/>
    <n v="8.8744033128023096E-3"/>
    <n v="1.5010020350883023E-3"/>
    <n v="1.4940612386948999E-3"/>
    <x v="1"/>
  </r>
  <r>
    <x v="9"/>
    <x v="139"/>
    <x v="10"/>
    <x v="7"/>
    <x v="1"/>
    <x v="0"/>
    <x v="422"/>
    <x v="12"/>
    <n v="1.04821901768446E-2"/>
    <n v="5.0359510691088934E-4"/>
    <n v="1.2696708713497197E-3"/>
    <x v="1"/>
  </r>
  <r>
    <x v="9"/>
    <x v="139"/>
    <x v="10"/>
    <x v="7"/>
    <x v="1"/>
    <x v="0"/>
    <x v="423"/>
    <x v="11"/>
    <n v="1.04821901768446E-2"/>
    <n v="5.7629103160036204E-3"/>
    <n v="1.9109921880287701E-3"/>
    <x v="0"/>
  </r>
  <r>
    <x v="9"/>
    <x v="139"/>
    <x v="10"/>
    <x v="7"/>
    <x v="1"/>
    <x v="0"/>
    <x v="422"/>
    <x v="12"/>
    <n v="1.04821901768446E-2"/>
    <n v="5.0359510691088934E-4"/>
    <n v="1.2696708713497197E-3"/>
    <x v="1"/>
  </r>
  <r>
    <x v="9"/>
    <x v="139"/>
    <x v="10"/>
    <x v="7"/>
    <x v="1"/>
    <x v="0"/>
    <x v="422"/>
    <x v="12"/>
    <n v="1.04821901768446E-2"/>
    <n v="5.0359510691088934E-4"/>
    <n v="1.2696708713497197E-3"/>
    <x v="0"/>
  </r>
  <r>
    <x v="9"/>
    <x v="139"/>
    <x v="10"/>
    <x v="7"/>
    <x v="1"/>
    <x v="0"/>
    <x v="424"/>
    <x v="1"/>
    <n v="1.04821901768446E-2"/>
    <n v="1.7281273451957913E-3"/>
    <n v="1.4940612386948999E-3"/>
    <x v="0"/>
  </r>
  <r>
    <x v="9"/>
    <x v="139"/>
    <x v="10"/>
    <x v="7"/>
    <x v="1"/>
    <x v="0"/>
    <x v="422"/>
    <x v="12"/>
    <n v="1.04821901768446E-2"/>
    <n v="5.0359510691088934E-4"/>
    <n v="1.2696708713497197E-3"/>
    <x v="0"/>
  </r>
  <r>
    <x v="9"/>
    <x v="139"/>
    <x v="10"/>
    <x v="7"/>
    <x v="1"/>
    <x v="0"/>
    <x v="423"/>
    <x v="11"/>
    <n v="1.04821901768446E-2"/>
    <n v="5.7629103160036204E-3"/>
    <n v="1.9109921880287701E-3"/>
    <x v="0"/>
  </r>
  <r>
    <x v="9"/>
    <x v="139"/>
    <x v="10"/>
    <x v="7"/>
    <x v="1"/>
    <x v="0"/>
    <x v="424"/>
    <x v="1"/>
    <n v="1.04821901768446E-2"/>
    <n v="1.7281273451957913E-3"/>
    <n v="1.4940612386948999E-3"/>
    <x v="1"/>
  </r>
  <r>
    <x v="3"/>
    <x v="140"/>
    <x v="9"/>
    <x v="6"/>
    <x v="5"/>
    <x v="2"/>
    <x v="425"/>
    <x v="3"/>
    <n v="2.7267211116850402E-3"/>
    <n v="1.872493305068085E-3"/>
    <n v="1.1991669734319052E-3"/>
    <x v="0"/>
  </r>
  <r>
    <x v="3"/>
    <x v="140"/>
    <x v="9"/>
    <x v="6"/>
    <x v="5"/>
    <x v="2"/>
    <x v="426"/>
    <x v="4"/>
    <n v="2.7267211116850402E-3"/>
    <n v="3.4846832554114924E-3"/>
    <n v="2.1220728754997257E-3"/>
    <x v="0"/>
  </r>
  <r>
    <x v="3"/>
    <x v="140"/>
    <x v="9"/>
    <x v="6"/>
    <x v="5"/>
    <x v="2"/>
    <x v="427"/>
    <x v="8"/>
    <n v="2.7267211116850402E-3"/>
    <n v="1.4786620100005335E-3"/>
    <n v="1.1661157888524672E-3"/>
    <x v="0"/>
  </r>
  <r>
    <x v="3"/>
    <x v="140"/>
    <x v="9"/>
    <x v="6"/>
    <x v="5"/>
    <x v="2"/>
    <x v="428"/>
    <x v="5"/>
    <n v="2.7267211116850402E-3"/>
    <n v="2.1655166729815027E-3"/>
    <n v="1.7654034495353701E-3"/>
    <x v="0"/>
  </r>
  <r>
    <x v="3"/>
    <x v="140"/>
    <x v="9"/>
    <x v="6"/>
    <x v="5"/>
    <x v="2"/>
    <x v="429"/>
    <x v="6"/>
    <n v="2.7267211116850402E-3"/>
    <n v="5.8277767674629185E-3"/>
    <n v="1.7695733904838564E-3"/>
    <x v="0"/>
  </r>
  <r>
    <x v="3"/>
    <x v="140"/>
    <x v="9"/>
    <x v="6"/>
    <x v="5"/>
    <x v="2"/>
    <x v="430"/>
    <x v="4"/>
    <n v="2.7267211116850402E-3"/>
    <n v="3.4846832554114924E-3"/>
    <n v="2.1220728754997257E-3"/>
    <x v="0"/>
  </r>
  <r>
    <x v="3"/>
    <x v="140"/>
    <x v="9"/>
    <x v="6"/>
    <x v="5"/>
    <x v="2"/>
    <x v="431"/>
    <x v="10"/>
    <n v="2.7267211116850402E-3"/>
    <n v="5.3940753164438324E-4"/>
    <n v="1.7156385531028112E-3"/>
    <x v="1"/>
  </r>
  <r>
    <x v="3"/>
    <x v="140"/>
    <x v="9"/>
    <x v="6"/>
    <x v="5"/>
    <x v="2"/>
    <x v="432"/>
    <x v="7"/>
    <n v="2.7267211116850402E-3"/>
    <n v="1.3265272436989073E-3"/>
    <n v="1.2611734867095947E-3"/>
    <x v="0"/>
  </r>
  <r>
    <x v="3"/>
    <x v="140"/>
    <x v="9"/>
    <x v="6"/>
    <x v="5"/>
    <x v="2"/>
    <x v="428"/>
    <x v="5"/>
    <n v="2.73931701667607E-3"/>
    <n v="2.1655166729815027E-3"/>
    <n v="1.7654034495353701E-3"/>
    <x v="0"/>
  </r>
  <r>
    <x v="3"/>
    <x v="140"/>
    <x v="9"/>
    <x v="6"/>
    <x v="5"/>
    <x v="2"/>
    <x v="432"/>
    <x v="7"/>
    <n v="2.73931701667607E-3"/>
    <n v="1.3265272436989073E-3"/>
    <n v="1.2611734867095947E-3"/>
    <x v="0"/>
  </r>
  <r>
    <x v="3"/>
    <x v="140"/>
    <x v="9"/>
    <x v="6"/>
    <x v="5"/>
    <x v="2"/>
    <x v="431"/>
    <x v="10"/>
    <n v="2.73931701667607E-3"/>
    <n v="5.3940753164438324E-4"/>
    <n v="1.7156385531028112E-3"/>
    <x v="1"/>
  </r>
  <r>
    <x v="3"/>
    <x v="140"/>
    <x v="9"/>
    <x v="6"/>
    <x v="5"/>
    <x v="2"/>
    <x v="427"/>
    <x v="8"/>
    <n v="2.73931701667607E-3"/>
    <n v="1.4786620100005335E-3"/>
    <n v="1.1661157888524672E-3"/>
    <x v="0"/>
  </r>
  <r>
    <x v="3"/>
    <x v="140"/>
    <x v="9"/>
    <x v="6"/>
    <x v="5"/>
    <x v="2"/>
    <x v="425"/>
    <x v="3"/>
    <n v="2.73931701667607E-3"/>
    <n v="1.872493305068085E-3"/>
    <n v="1.1991669734319052E-3"/>
    <x v="0"/>
  </r>
  <r>
    <x v="3"/>
    <x v="140"/>
    <x v="9"/>
    <x v="6"/>
    <x v="5"/>
    <x v="2"/>
    <x v="426"/>
    <x v="4"/>
    <n v="2.73931701667607E-3"/>
    <n v="3.4846832554114924E-3"/>
    <n v="2.1220728754997257E-3"/>
    <x v="0"/>
  </r>
  <r>
    <x v="3"/>
    <x v="140"/>
    <x v="9"/>
    <x v="6"/>
    <x v="5"/>
    <x v="2"/>
    <x v="430"/>
    <x v="4"/>
    <n v="2.73931701667607E-3"/>
    <n v="3.4846832554114924E-3"/>
    <n v="2.1220728754997257E-3"/>
    <x v="0"/>
  </r>
  <r>
    <x v="3"/>
    <x v="140"/>
    <x v="9"/>
    <x v="6"/>
    <x v="5"/>
    <x v="2"/>
    <x v="429"/>
    <x v="6"/>
    <n v="2.73931701667607E-3"/>
    <n v="5.8277767674629185E-3"/>
    <n v="1.7695733904838564E-3"/>
    <x v="0"/>
  </r>
  <r>
    <x v="3"/>
    <x v="141"/>
    <x v="2"/>
    <x v="6"/>
    <x v="2"/>
    <x v="1"/>
    <x v="433"/>
    <x v="7"/>
    <n v="4.1232383809983704E-3"/>
    <n v="5.3819587032569508E-4"/>
    <n v="1.2611734867095947E-3"/>
    <x v="0"/>
  </r>
  <r>
    <x v="3"/>
    <x v="141"/>
    <x v="2"/>
    <x v="6"/>
    <x v="2"/>
    <x v="1"/>
    <x v="434"/>
    <x v="8"/>
    <n v="4.1232383809983704E-3"/>
    <n v="8.01041074421095E-4"/>
    <n v="1.1991669734319052E-3"/>
    <x v="0"/>
  </r>
  <r>
    <x v="3"/>
    <x v="141"/>
    <x v="2"/>
    <x v="6"/>
    <x v="2"/>
    <x v="1"/>
    <x v="435"/>
    <x v="2"/>
    <n v="4.1232383809983704E-3"/>
    <n v="7.4050700978665863E-4"/>
    <n v="1.7042870654000177E-3"/>
    <x v="1"/>
  </r>
  <r>
    <x v="3"/>
    <x v="142"/>
    <x v="12"/>
    <x v="4"/>
    <x v="2"/>
    <x v="1"/>
    <x v="436"/>
    <x v="8"/>
    <e v="#NUM!"/>
    <n v="6.3129558282739987E-4"/>
    <n v="1.2057244777679444E-3"/>
    <x v="0"/>
  </r>
  <r>
    <x v="3"/>
    <x v="142"/>
    <x v="12"/>
    <x v="4"/>
    <x v="2"/>
    <x v="1"/>
    <x v="437"/>
    <x v="8"/>
    <e v="#NUM!"/>
    <n v="6.3129558282739987E-4"/>
    <n v="1.2057244777679444E-3"/>
    <x v="0"/>
  </r>
  <r>
    <x v="3"/>
    <x v="142"/>
    <x v="12"/>
    <x v="4"/>
    <x v="2"/>
    <x v="1"/>
    <x v="438"/>
    <x v="7"/>
    <e v="#NUM!"/>
    <n v="7.2197074579415761E-4"/>
    <n v="1.273519515991211E-3"/>
    <x v="0"/>
  </r>
  <r>
    <x v="3"/>
    <x v="142"/>
    <x v="12"/>
    <x v="4"/>
    <x v="2"/>
    <x v="1"/>
    <x v="439"/>
    <x v="2"/>
    <e v="#NUM!"/>
    <n v="7.9669168183681561E-4"/>
    <n v="1.7023429225162907E-3"/>
    <x v="1"/>
  </r>
  <r>
    <x v="3"/>
    <x v="142"/>
    <x v="12"/>
    <x v="4"/>
    <x v="2"/>
    <x v="1"/>
    <x v="440"/>
    <x v="7"/>
    <e v="#NUM!"/>
    <n v="7.2197074579415761E-4"/>
    <n v="1.273519515991211E-3"/>
    <x v="0"/>
  </r>
  <r>
    <x v="9"/>
    <x v="143"/>
    <x v="1"/>
    <x v="7"/>
    <x v="7"/>
    <x v="0"/>
    <x v="441"/>
    <x v="1"/>
    <n v="8.0537423491478001E-3"/>
    <n v="1.7328081210015228E-3"/>
    <n v="1.4940612386948999E-3"/>
    <x v="0"/>
  </r>
  <r>
    <x v="9"/>
    <x v="143"/>
    <x v="1"/>
    <x v="7"/>
    <x v="7"/>
    <x v="0"/>
    <x v="442"/>
    <x v="25"/>
    <n v="8.0537423491478001E-3"/>
    <n v="5.3083759354688161E-4"/>
    <n v="1.1660179634323006E-3"/>
    <x v="0"/>
  </r>
  <r>
    <x v="9"/>
    <x v="143"/>
    <x v="1"/>
    <x v="7"/>
    <x v="7"/>
    <x v="0"/>
    <x v="443"/>
    <x v="11"/>
    <n v="8.0537423491478001E-3"/>
    <n v="5.7757170819445871E-3"/>
    <n v="1.9109921880287701E-3"/>
    <x v="0"/>
  </r>
  <r>
    <x v="9"/>
    <x v="143"/>
    <x v="1"/>
    <x v="7"/>
    <x v="7"/>
    <x v="0"/>
    <x v="442"/>
    <x v="25"/>
    <n v="8.0537423491478001E-3"/>
    <n v="5.3083759354688161E-4"/>
    <n v="1.1660179634323006E-3"/>
    <x v="0"/>
  </r>
  <r>
    <x v="9"/>
    <x v="143"/>
    <x v="1"/>
    <x v="7"/>
    <x v="7"/>
    <x v="0"/>
    <x v="443"/>
    <x v="11"/>
    <n v="8.0537423491478001E-3"/>
    <n v="5.7757170819445871E-3"/>
    <n v="1.9109921880287701E-3"/>
    <x v="0"/>
  </r>
  <r>
    <x v="9"/>
    <x v="143"/>
    <x v="1"/>
    <x v="7"/>
    <x v="7"/>
    <x v="0"/>
    <x v="442"/>
    <x v="25"/>
    <n v="8.0537423491478001E-3"/>
    <n v="5.3083759354688161E-4"/>
    <n v="1.1660179634323006E-3"/>
    <x v="1"/>
  </r>
  <r>
    <x v="9"/>
    <x v="143"/>
    <x v="1"/>
    <x v="7"/>
    <x v="7"/>
    <x v="0"/>
    <x v="441"/>
    <x v="1"/>
    <n v="8.0537423491478001E-3"/>
    <n v="1.7328081210015228E-3"/>
    <n v="1.4940612386948999E-3"/>
    <x v="1"/>
  </r>
  <r>
    <x v="9"/>
    <x v="143"/>
    <x v="1"/>
    <x v="7"/>
    <x v="7"/>
    <x v="0"/>
    <x v="442"/>
    <x v="25"/>
    <n v="8.0537423491478001E-3"/>
    <n v="5.3083759354688161E-4"/>
    <n v="1.1660179634323006E-3"/>
    <x v="1"/>
  </r>
  <r>
    <x v="2"/>
    <x v="144"/>
    <x v="2"/>
    <x v="6"/>
    <x v="3"/>
    <x v="1"/>
    <x v="444"/>
    <x v="6"/>
    <n v="4.9334689974784903E-3"/>
    <n v="7.1590086993049168E-4"/>
    <n v="1.1661157888524672E-3"/>
    <x v="0"/>
  </r>
  <r>
    <x v="2"/>
    <x v="144"/>
    <x v="2"/>
    <x v="6"/>
    <x v="3"/>
    <x v="1"/>
    <x v="445"/>
    <x v="9"/>
    <n v="4.9334689974784903E-3"/>
    <n v="8.2568249182657795E-4"/>
    <n v="1.9254630828794107E-3"/>
    <x v="1"/>
  </r>
  <r>
    <x v="2"/>
    <x v="144"/>
    <x v="2"/>
    <x v="6"/>
    <x v="3"/>
    <x v="1"/>
    <x v="446"/>
    <x v="7"/>
    <n v="4.9334689974784903E-3"/>
    <n v="5.3883838773072516E-4"/>
    <n v="1.2722876336839464E-3"/>
    <x v="0"/>
  </r>
  <r>
    <x v="2"/>
    <x v="144"/>
    <x v="2"/>
    <x v="6"/>
    <x v="3"/>
    <x v="1"/>
    <x v="447"/>
    <x v="3"/>
    <n v="4.9334689974784903E-3"/>
    <n v="8.5493621705960829E-4"/>
    <n v="1.2767679551068472E-3"/>
    <x v="0"/>
  </r>
  <r>
    <x v="8"/>
    <x v="144"/>
    <x v="10"/>
    <x v="1"/>
    <x v="1"/>
    <x v="1"/>
    <x v="444"/>
    <x v="6"/>
    <n v="4.9334689974784903E-3"/>
    <n v="7.1590086993049168E-4"/>
    <n v="1.1661157888524672E-3"/>
    <x v="0"/>
  </r>
  <r>
    <x v="8"/>
    <x v="144"/>
    <x v="10"/>
    <x v="1"/>
    <x v="1"/>
    <x v="1"/>
    <x v="445"/>
    <x v="9"/>
    <n v="4.9334689974784903E-3"/>
    <n v="8.2568249182657795E-4"/>
    <n v="1.9254630828794107E-3"/>
    <x v="0"/>
  </r>
  <r>
    <x v="8"/>
    <x v="144"/>
    <x v="10"/>
    <x v="1"/>
    <x v="1"/>
    <x v="1"/>
    <x v="447"/>
    <x v="3"/>
    <n v="4.9334689974784903E-3"/>
    <n v="8.5493621705960829E-4"/>
    <n v="1.2767679551068472E-3"/>
    <x v="0"/>
  </r>
  <r>
    <x v="8"/>
    <x v="144"/>
    <x v="10"/>
    <x v="1"/>
    <x v="1"/>
    <x v="1"/>
    <x v="446"/>
    <x v="7"/>
    <n v="4.9334689974784903E-3"/>
    <n v="5.3883838773072516E-4"/>
    <n v="1.2722876336839464E-3"/>
    <x v="0"/>
  </r>
  <r>
    <x v="3"/>
    <x v="145"/>
    <x v="2"/>
    <x v="3"/>
    <x v="3"/>
    <x v="1"/>
    <x v="448"/>
    <x v="9"/>
    <n v="5.0648706965148397E-3"/>
    <n v="8.3284674483705904E-4"/>
    <n v="1.9269707898298899E-3"/>
    <x v="1"/>
  </r>
  <r>
    <x v="3"/>
    <x v="145"/>
    <x v="2"/>
    <x v="3"/>
    <x v="3"/>
    <x v="1"/>
    <x v="449"/>
    <x v="7"/>
    <n v="5.0648706965148397E-3"/>
    <n v="5.2571341620018741E-4"/>
    <n v="1.2611734867095947E-3"/>
    <x v="0"/>
  </r>
  <r>
    <x v="2"/>
    <x v="146"/>
    <x v="9"/>
    <x v="3"/>
    <x v="11"/>
    <x v="2"/>
    <x v="450"/>
    <x v="7"/>
    <n v="2.6578623801469799E-3"/>
    <n v="1.6214521086994728E-3"/>
    <n v="1.2611734867095947E-3"/>
    <x v="0"/>
  </r>
  <r>
    <x v="2"/>
    <x v="146"/>
    <x v="9"/>
    <x v="3"/>
    <x v="11"/>
    <x v="2"/>
    <x v="451"/>
    <x v="18"/>
    <n v="2.6578623801469799E-3"/>
    <n v="5.8209160151697888E-4"/>
    <n v="1.6382796367009481E-3"/>
    <x v="1"/>
  </r>
  <r>
    <x v="2"/>
    <x v="146"/>
    <x v="9"/>
    <x v="3"/>
    <x v="11"/>
    <x v="2"/>
    <x v="452"/>
    <x v="7"/>
    <n v="2.6578623801469799E-3"/>
    <n v="2.3954773606513079E-3"/>
    <n v="1.2832806507746379E-3"/>
    <x v="0"/>
  </r>
  <r>
    <x v="2"/>
    <x v="146"/>
    <x v="9"/>
    <x v="3"/>
    <x v="11"/>
    <x v="2"/>
    <x v="453"/>
    <x v="8"/>
    <n v="2.6578623801469799E-3"/>
    <n v="1.0716644655756591E-3"/>
    <n v="1.2263394892215729E-3"/>
    <x v="0"/>
  </r>
  <r>
    <x v="2"/>
    <x v="146"/>
    <x v="9"/>
    <x v="3"/>
    <x v="11"/>
    <x v="2"/>
    <x v="454"/>
    <x v="3"/>
    <n v="2.6578623801469799E-3"/>
    <n v="4.7771209428290355E-3"/>
    <n v="1.2496225535869598E-3"/>
    <x v="0"/>
  </r>
  <r>
    <x v="13"/>
    <x v="147"/>
    <x v="1"/>
    <x v="1"/>
    <x v="10"/>
    <x v="0"/>
    <x v="455"/>
    <x v="1"/>
    <n v="1.2871799059212201E-2"/>
    <n v="1.3006031513214111E-3"/>
    <n v="1.4940612386948999E-3"/>
    <x v="0"/>
  </r>
  <r>
    <x v="5"/>
    <x v="148"/>
    <x v="1"/>
    <x v="1"/>
    <x v="9"/>
    <x v="0"/>
    <x v="456"/>
    <x v="1"/>
    <n v="2.4579013697802999E-3"/>
    <n v="1.9161942150931336E-3"/>
    <n v="1.2706255912780762E-3"/>
    <x v="0"/>
  </r>
  <r>
    <x v="3"/>
    <x v="149"/>
    <x v="2"/>
    <x v="3"/>
    <x v="5"/>
    <x v="1"/>
    <x v="457"/>
    <x v="7"/>
    <n v="4.5177540741860901E-3"/>
    <n v="5.5119664824787703E-4"/>
    <n v="1.2611734867095947E-3"/>
    <x v="0"/>
  </r>
  <r>
    <x v="3"/>
    <x v="149"/>
    <x v="2"/>
    <x v="3"/>
    <x v="5"/>
    <x v="1"/>
    <x v="458"/>
    <x v="10"/>
    <n v="4.5177540741860901E-3"/>
    <n v="7.7609316186397193E-4"/>
    <n v="1.7156385531028112E-3"/>
    <x v="1"/>
  </r>
  <r>
    <x v="3"/>
    <x v="150"/>
    <x v="5"/>
    <x v="6"/>
    <x v="11"/>
    <x v="1"/>
    <x v="459"/>
    <x v="8"/>
    <n v="4.5940228737890703E-3"/>
    <n v="7.2121469914412299E-4"/>
    <n v="1.1661157888524672E-3"/>
    <x v="0"/>
  </r>
  <r>
    <x v="3"/>
    <x v="150"/>
    <x v="5"/>
    <x v="6"/>
    <x v="11"/>
    <x v="1"/>
    <x v="460"/>
    <x v="7"/>
    <n v="4.5940228737890703E-3"/>
    <n v="6.6301312009379651E-4"/>
    <n v="1.2611734867095947E-3"/>
    <x v="0"/>
  </r>
  <r>
    <x v="3"/>
    <x v="150"/>
    <x v="5"/>
    <x v="6"/>
    <x v="11"/>
    <x v="1"/>
    <x v="461"/>
    <x v="18"/>
    <n v="4.5940228737890703E-3"/>
    <n v="7.5634092137600759E-4"/>
    <n v="1.6382796367009481E-3"/>
    <x v="1"/>
  </r>
  <r>
    <x v="2"/>
    <x v="151"/>
    <x v="9"/>
    <x v="4"/>
    <x v="2"/>
    <x v="2"/>
    <x v="462"/>
    <x v="7"/>
    <n v="2.72482074797153E-3"/>
    <n v="1.0910117835329291E-3"/>
    <n v="1.273519515991211E-3"/>
    <x v="0"/>
  </r>
  <r>
    <x v="2"/>
    <x v="151"/>
    <x v="9"/>
    <x v="4"/>
    <x v="2"/>
    <x v="2"/>
    <x v="463"/>
    <x v="9"/>
    <n v="2.72482074797153E-3"/>
    <n v="1.5156426850487204E-3"/>
    <n v="1.2057244777679444E-3"/>
    <x v="0"/>
  </r>
  <r>
    <x v="11"/>
    <x v="151"/>
    <x v="1"/>
    <x v="1"/>
    <x v="12"/>
    <x v="2"/>
    <x v="464"/>
    <x v="7"/>
    <n v="2.72482074797153E-3"/>
    <n v="8.7773082248343277E-4"/>
    <n v="1.2611734867095947E-3"/>
    <x v="0"/>
  </r>
  <r>
    <x v="11"/>
    <x v="151"/>
    <x v="1"/>
    <x v="1"/>
    <x v="12"/>
    <x v="2"/>
    <x v="465"/>
    <x v="2"/>
    <n v="2.72482074797153E-3"/>
    <n v="5.5443803666923241E-4"/>
    <n v="1.7042870654000177E-3"/>
    <x v="0"/>
  </r>
  <r>
    <x v="11"/>
    <x v="151"/>
    <x v="1"/>
    <x v="1"/>
    <x v="12"/>
    <x v="2"/>
    <x v="466"/>
    <x v="3"/>
    <n v="2.72482074797153E-3"/>
    <n v="2.9301119952642616E-3"/>
    <n v="1.2546815655448218E-3"/>
    <x v="0"/>
  </r>
  <r>
    <x v="11"/>
    <x v="151"/>
    <x v="1"/>
    <x v="1"/>
    <x v="12"/>
    <x v="2"/>
    <x v="463"/>
    <x v="8"/>
    <n v="2.72482074797153E-3"/>
    <n v="1.5156426850487204E-3"/>
    <n v="1.2057244777679444E-3"/>
    <x v="0"/>
  </r>
  <r>
    <x v="11"/>
    <x v="151"/>
    <x v="1"/>
    <x v="1"/>
    <x v="12"/>
    <x v="2"/>
    <x v="462"/>
    <x v="7"/>
    <n v="2.72482074797153E-3"/>
    <n v="1.0910117835329291E-3"/>
    <n v="1.273519515991211E-3"/>
    <x v="0"/>
  </r>
  <r>
    <x v="11"/>
    <x v="151"/>
    <x v="1"/>
    <x v="1"/>
    <x v="12"/>
    <x v="2"/>
    <x v="463"/>
    <x v="9"/>
    <n v="2.72482074797153E-3"/>
    <n v="1.5156426850487204E-3"/>
    <n v="1.2057244777679444E-3"/>
    <x v="0"/>
  </r>
  <r>
    <x v="2"/>
    <x v="151"/>
    <x v="9"/>
    <x v="4"/>
    <x v="2"/>
    <x v="2"/>
    <x v="463"/>
    <x v="8"/>
    <n v="2.72482074797153E-3"/>
    <n v="1.5156426850487204E-3"/>
    <n v="1.2057244777679444E-3"/>
    <x v="0"/>
  </r>
  <r>
    <x v="2"/>
    <x v="151"/>
    <x v="9"/>
    <x v="4"/>
    <x v="2"/>
    <x v="2"/>
    <x v="466"/>
    <x v="3"/>
    <n v="2.72482074797153E-3"/>
    <n v="2.9301119952642616E-3"/>
    <n v="1.2546815655448218E-3"/>
    <x v="0"/>
  </r>
  <r>
    <x v="2"/>
    <x v="151"/>
    <x v="9"/>
    <x v="4"/>
    <x v="2"/>
    <x v="2"/>
    <x v="464"/>
    <x v="7"/>
    <n v="2.72482074797153E-3"/>
    <n v="8.7773082248343277E-4"/>
    <n v="1.2611734867095947E-3"/>
    <x v="0"/>
  </r>
  <r>
    <x v="2"/>
    <x v="151"/>
    <x v="9"/>
    <x v="4"/>
    <x v="2"/>
    <x v="2"/>
    <x v="465"/>
    <x v="2"/>
    <n v="2.72482074797153E-3"/>
    <n v="5.5443803666923241E-4"/>
    <n v="1.7042870654000177E-3"/>
    <x v="1"/>
  </r>
  <r>
    <x v="2"/>
    <x v="152"/>
    <x v="2"/>
    <x v="4"/>
    <x v="3"/>
    <x v="1"/>
    <x v="467"/>
    <x v="7"/>
    <n v="5.5050365626811999E-3"/>
    <n v="7.0278163541827288E-4"/>
    <n v="1.273519515991211E-3"/>
    <x v="0"/>
  </r>
  <r>
    <x v="2"/>
    <x v="152"/>
    <x v="2"/>
    <x v="4"/>
    <x v="3"/>
    <x v="1"/>
    <x v="468"/>
    <x v="3"/>
    <n v="5.5050365626811999E-3"/>
    <n v="8.6245416593150944E-4"/>
    <n v="1.2546815655448218E-3"/>
    <x v="0"/>
  </r>
  <r>
    <x v="2"/>
    <x v="152"/>
    <x v="2"/>
    <x v="4"/>
    <x v="3"/>
    <x v="1"/>
    <x v="469"/>
    <x v="9"/>
    <n v="5.5050365626811999E-3"/>
    <n v="8.7276351969483917E-4"/>
    <n v="1.9248495515713023E-3"/>
    <x v="1"/>
  </r>
  <r>
    <x v="2"/>
    <x v="152"/>
    <x v="2"/>
    <x v="4"/>
    <x v="3"/>
    <x v="1"/>
    <x v="470"/>
    <x v="8"/>
    <n v="5.5050365626811999E-3"/>
    <n v="6.1808213466355781E-4"/>
    <n v="1.2057244777679444E-3"/>
    <x v="0"/>
  </r>
  <r>
    <x v="3"/>
    <x v="153"/>
    <x v="2"/>
    <x v="4"/>
    <x v="5"/>
    <x v="1"/>
    <x v="471"/>
    <x v="8"/>
    <n v="4.0611554868519298E-3"/>
    <n v="7.4082926699989738E-4"/>
    <n v="1.1991669734319052E-3"/>
    <x v="0"/>
  </r>
  <r>
    <x v="3"/>
    <x v="153"/>
    <x v="2"/>
    <x v="4"/>
    <x v="5"/>
    <x v="1"/>
    <x v="472"/>
    <x v="10"/>
    <n v="4.0611554868519298E-3"/>
    <n v="7.3434405683189211E-4"/>
    <n v="1.7156385531028112E-3"/>
    <x v="1"/>
  </r>
  <r>
    <x v="3"/>
    <x v="153"/>
    <x v="2"/>
    <x v="4"/>
    <x v="5"/>
    <x v="1"/>
    <x v="473"/>
    <x v="7"/>
    <n v="4.0611554868519298E-3"/>
    <n v="5.0676965394546355E-4"/>
    <n v="1.2611734867095947E-3"/>
    <x v="0"/>
  </r>
  <r>
    <x v="8"/>
    <x v="154"/>
    <x v="8"/>
    <x v="1"/>
    <x v="10"/>
    <x v="0"/>
    <x v="474"/>
    <x v="21"/>
    <n v="9.2099662870168703E-3"/>
    <n v="8.077937464046846E-4"/>
    <n v="1.2528616189956664E-3"/>
    <x v="1"/>
  </r>
  <r>
    <x v="8"/>
    <x v="154"/>
    <x v="8"/>
    <x v="1"/>
    <x v="10"/>
    <x v="0"/>
    <x v="475"/>
    <x v="20"/>
    <n v="9.2099662870168703E-3"/>
    <n v="1.0746938961920291E-3"/>
    <n v="1.7028637230396271E-3"/>
    <x v="0"/>
  </r>
  <r>
    <x v="8"/>
    <x v="154"/>
    <x v="8"/>
    <x v="1"/>
    <x v="10"/>
    <x v="0"/>
    <x v="476"/>
    <x v="19"/>
    <n v="9.2099662870168703E-3"/>
    <n v="6.9345018794479977E-4"/>
    <n v="1.3009989261627197E-3"/>
    <x v="1"/>
  </r>
  <r>
    <x v="8"/>
    <x v="154"/>
    <x v="8"/>
    <x v="1"/>
    <x v="10"/>
    <x v="0"/>
    <x v="477"/>
    <x v="16"/>
    <n v="9.2099662870168703E-3"/>
    <n v="2.9553333027067157E-3"/>
    <n v="1.808226704597473E-3"/>
    <x v="0"/>
  </r>
  <r>
    <x v="8"/>
    <x v="154"/>
    <x v="8"/>
    <x v="1"/>
    <x v="10"/>
    <x v="0"/>
    <x v="478"/>
    <x v="14"/>
    <n v="9.2099662870168703E-3"/>
    <n v="1.3236743164565759E-3"/>
    <n v="1.8451517820358278E-3"/>
    <x v="0"/>
  </r>
  <r>
    <x v="8"/>
    <x v="154"/>
    <x v="8"/>
    <x v="1"/>
    <x v="10"/>
    <x v="0"/>
    <x v="479"/>
    <x v="11"/>
    <n v="9.2099662870168703E-3"/>
    <n v="1.92528211630734E-3"/>
    <n v="2.0817210674285891E-3"/>
    <x v="0"/>
  </r>
  <r>
    <x v="8"/>
    <x v="154"/>
    <x v="8"/>
    <x v="1"/>
    <x v="10"/>
    <x v="0"/>
    <x v="480"/>
    <x v="1"/>
    <n v="9.2099662870168703E-3"/>
    <n v="9.6016053059536023E-4"/>
    <n v="1.2706255912780762E-3"/>
    <x v="0"/>
  </r>
  <r>
    <x v="8"/>
    <x v="154"/>
    <x v="8"/>
    <x v="1"/>
    <x v="10"/>
    <x v="0"/>
    <x v="481"/>
    <x v="17"/>
    <n v="9.2099662870168703E-3"/>
    <n v="4.2192554341355257E-4"/>
    <n v="1.2981245517730714E-3"/>
    <x v="1"/>
  </r>
  <r>
    <x v="8"/>
    <x v="154"/>
    <x v="8"/>
    <x v="1"/>
    <x v="10"/>
    <x v="0"/>
    <x v="482"/>
    <x v="15"/>
    <n v="9.2099662870168703E-3"/>
    <n v="1.9019806951246152E-3"/>
    <n v="1.9151763617992401E-3"/>
    <x v="0"/>
  </r>
  <r>
    <x v="3"/>
    <x v="155"/>
    <x v="6"/>
    <x v="6"/>
    <x v="2"/>
    <x v="1"/>
    <x v="483"/>
    <x v="3"/>
    <n v="4.6792728826403601E-3"/>
    <n v="8.4525649098382484E-4"/>
    <n v="1.3118326663970944E-3"/>
    <x v="0"/>
  </r>
  <r>
    <x v="3"/>
    <x v="155"/>
    <x v="6"/>
    <x v="6"/>
    <x v="2"/>
    <x v="1"/>
    <x v="484"/>
    <x v="2"/>
    <n v="4.6792728826403601E-3"/>
    <n v="7.9136650518053613E-4"/>
    <n v="1.7042870654000177E-3"/>
    <x v="1"/>
  </r>
  <r>
    <x v="3"/>
    <x v="155"/>
    <x v="6"/>
    <x v="6"/>
    <x v="2"/>
    <x v="1"/>
    <x v="485"/>
    <x v="7"/>
    <n v="4.6792728826403601E-3"/>
    <n v="5.7644437582240072E-4"/>
    <n v="1.2611734867095947E-3"/>
    <x v="0"/>
  </r>
  <r>
    <x v="3"/>
    <x v="155"/>
    <x v="6"/>
    <x v="6"/>
    <x v="2"/>
    <x v="1"/>
    <x v="486"/>
    <x v="8"/>
    <n v="4.6792728826403601E-3"/>
    <n v="7.941804934239044E-4"/>
    <n v="1.1991669734319052E-3"/>
    <x v="0"/>
  </r>
  <r>
    <x v="3"/>
    <x v="156"/>
    <x v="3"/>
    <x v="4"/>
    <x v="5"/>
    <x v="2"/>
    <x v="487"/>
    <x v="4"/>
    <n v="2.7408548630773999E-3"/>
    <n v="2.9297447124851188E-3"/>
    <n v="2.1220728754997257E-3"/>
    <x v="0"/>
  </r>
  <r>
    <x v="3"/>
    <x v="156"/>
    <x v="3"/>
    <x v="4"/>
    <x v="5"/>
    <x v="2"/>
    <x v="488"/>
    <x v="6"/>
    <n v="2.7408548630773999E-3"/>
    <n v="4.9145235664469749E-3"/>
    <n v="1.7695733904838564E-3"/>
    <x v="0"/>
  </r>
  <r>
    <x v="3"/>
    <x v="156"/>
    <x v="3"/>
    <x v="4"/>
    <x v="5"/>
    <x v="2"/>
    <x v="489"/>
    <x v="5"/>
    <n v="2.7408548630773999E-3"/>
    <n v="1.6282537709111755E-3"/>
    <n v="1.7654034495353701E-3"/>
    <x v="0"/>
  </r>
  <r>
    <x v="3"/>
    <x v="156"/>
    <x v="3"/>
    <x v="4"/>
    <x v="5"/>
    <x v="2"/>
    <x v="490"/>
    <x v="7"/>
    <n v="2.7408548630773999E-3"/>
    <n v="9.4567433647487484E-4"/>
    <n v="1.2611734867095947E-3"/>
    <x v="0"/>
  </r>
  <r>
    <x v="3"/>
    <x v="156"/>
    <x v="3"/>
    <x v="4"/>
    <x v="5"/>
    <x v="2"/>
    <x v="491"/>
    <x v="10"/>
    <n v="2.7408548630773999E-3"/>
    <n v="5.5393187055687932E-4"/>
    <n v="1.7156385531028112E-3"/>
    <x v="1"/>
  </r>
  <r>
    <x v="3"/>
    <x v="156"/>
    <x v="3"/>
    <x v="4"/>
    <x v="5"/>
    <x v="2"/>
    <x v="492"/>
    <x v="3"/>
    <n v="2.7408548630773999E-3"/>
    <n v="1.9052138454035709E-3"/>
    <n v="1.1991669734319052E-3"/>
    <x v="0"/>
  </r>
  <r>
    <x v="8"/>
    <x v="157"/>
    <x v="1"/>
    <x v="1"/>
    <x v="1"/>
    <x v="0"/>
    <x v="493"/>
    <x v="16"/>
    <n v="7.5005860999226596E-3"/>
    <n v="4.5523031720385385E-3"/>
    <n v="1.808226704597473E-3"/>
    <x v="0"/>
  </r>
  <r>
    <x v="8"/>
    <x v="157"/>
    <x v="1"/>
    <x v="1"/>
    <x v="1"/>
    <x v="0"/>
    <x v="494"/>
    <x v="19"/>
    <n v="7.5005860999226596E-3"/>
    <n v="5.4975251094647006E-4"/>
    <n v="1.3009989261627197E-3"/>
    <x v="0"/>
  </r>
  <r>
    <x v="8"/>
    <x v="157"/>
    <x v="1"/>
    <x v="1"/>
    <x v="1"/>
    <x v="0"/>
    <x v="495"/>
    <x v="20"/>
    <n v="7.5005860999226596E-3"/>
    <n v="5.9748330991595639E-4"/>
    <n v="1.7028637230396271E-3"/>
    <x v="1"/>
  </r>
  <r>
    <x v="8"/>
    <x v="157"/>
    <x v="1"/>
    <x v="1"/>
    <x v="1"/>
    <x v="0"/>
    <x v="171"/>
    <x v="23"/>
    <n v="7.5005860999226596E-3"/>
    <n v="4.2091127053964857E-4"/>
    <n v="1.2706255912780762E-3"/>
    <x v="1"/>
  </r>
  <r>
    <x v="8"/>
    <x v="157"/>
    <x v="1"/>
    <x v="1"/>
    <x v="1"/>
    <x v="0"/>
    <x v="496"/>
    <x v="22"/>
    <n v="7.5005860999226596E-3"/>
    <n v="1.3313669732163073E-3"/>
    <n v="1.2274467945098877E-3"/>
    <x v="0"/>
  </r>
  <r>
    <x v="8"/>
    <x v="157"/>
    <x v="1"/>
    <x v="1"/>
    <x v="1"/>
    <x v="0"/>
    <x v="497"/>
    <x v="12"/>
    <n v="7.5005860999226596E-3"/>
    <n v="4.2091127053964857E-4"/>
    <n v="1.2706255912780762E-3"/>
    <x v="1"/>
  </r>
  <r>
    <x v="8"/>
    <x v="157"/>
    <x v="1"/>
    <x v="1"/>
    <x v="1"/>
    <x v="0"/>
    <x v="498"/>
    <x v="11"/>
    <n v="7.5005860999226596E-3"/>
    <n v="9.6526491997397392E-4"/>
    <n v="2.0817210674285891E-3"/>
    <x v="0"/>
  </r>
  <r>
    <x v="8"/>
    <x v="157"/>
    <x v="1"/>
    <x v="1"/>
    <x v="1"/>
    <x v="0"/>
    <x v="499"/>
    <x v="1"/>
    <n v="7.5005860999226596E-3"/>
    <n v="4.2091127053964857E-4"/>
    <n v="1.2706255912780762E-3"/>
    <x v="1"/>
  </r>
  <r>
    <x v="8"/>
    <x v="157"/>
    <x v="1"/>
    <x v="1"/>
    <x v="1"/>
    <x v="0"/>
    <x v="171"/>
    <x v="23"/>
    <n v="7.5005860999226596E-3"/>
    <n v="4.2091127053964857E-4"/>
    <n v="1.2706255912780762E-3"/>
    <x v="1"/>
  </r>
  <r>
    <x v="8"/>
    <x v="157"/>
    <x v="1"/>
    <x v="1"/>
    <x v="1"/>
    <x v="0"/>
    <x v="500"/>
    <x v="21"/>
    <n v="7.5005860999226596E-3"/>
    <n v="8.7998927940300103E-4"/>
    <n v="1.2528616189956664E-3"/>
    <x v="0"/>
  </r>
  <r>
    <x v="8"/>
    <x v="157"/>
    <x v="1"/>
    <x v="1"/>
    <x v="1"/>
    <x v="0"/>
    <x v="366"/>
    <x v="15"/>
    <n v="7.5005860999226596E-3"/>
    <n v="9.2823923934867963E-4"/>
    <n v="1.9151763617992401E-3"/>
    <x v="0"/>
  </r>
  <r>
    <x v="2"/>
    <x v="158"/>
    <x v="2"/>
    <x v="4"/>
    <x v="11"/>
    <x v="1"/>
    <x v="11"/>
    <x v="7"/>
    <n v="3.85136855766177E-3"/>
    <n v="1.0891852258634166E-3"/>
    <n v="1.2546815655448218E-3"/>
    <x v="0"/>
  </r>
  <r>
    <x v="2"/>
    <x v="158"/>
    <x v="2"/>
    <x v="4"/>
    <x v="11"/>
    <x v="1"/>
    <x v="501"/>
    <x v="7"/>
    <n v="3.85136855766177E-3"/>
    <n v="7.7781775840243003E-4"/>
    <n v="1.273519515991211E-3"/>
    <x v="0"/>
  </r>
  <r>
    <x v="2"/>
    <x v="158"/>
    <x v="2"/>
    <x v="4"/>
    <x v="11"/>
    <x v="1"/>
    <x v="502"/>
    <x v="8"/>
    <n v="3.85136855766177E-3"/>
    <n v="5.2663984418917101E-4"/>
    <n v="1.2057244777679444E-3"/>
    <x v="0"/>
  </r>
  <r>
    <x v="2"/>
    <x v="158"/>
    <x v="2"/>
    <x v="4"/>
    <x v="11"/>
    <x v="1"/>
    <x v="503"/>
    <x v="18"/>
    <n v="3.85136855766177E-3"/>
    <n v="6.9185758574959991E-4"/>
    <n v="1.6368652758051137E-3"/>
    <x v="1"/>
  </r>
  <r>
    <x v="2"/>
    <x v="158"/>
    <x v="2"/>
    <x v="4"/>
    <x v="11"/>
    <x v="1"/>
    <x v="501"/>
    <x v="23"/>
    <n v="3.85136855766177E-3"/>
    <n v="7.7781775840243003E-4"/>
    <n v="1.273519515991211E-3"/>
    <x v="0"/>
  </r>
  <r>
    <x v="9"/>
    <x v="159"/>
    <x v="8"/>
    <x v="7"/>
    <x v="1"/>
    <x v="0"/>
    <x v="504"/>
    <x v="11"/>
    <n v="1.0979195125400999E-2"/>
    <n v="5.7618018671952561E-3"/>
    <n v="1.9109921880287701E-3"/>
    <x v="0"/>
  </r>
  <r>
    <x v="9"/>
    <x v="159"/>
    <x v="8"/>
    <x v="7"/>
    <x v="1"/>
    <x v="0"/>
    <x v="505"/>
    <x v="12"/>
    <n v="1.0979195125400999E-2"/>
    <n v="5.7037662750998868E-4"/>
    <n v="1.2696708713497197E-3"/>
    <x v="1"/>
  </r>
  <r>
    <x v="9"/>
    <x v="159"/>
    <x v="8"/>
    <x v="7"/>
    <x v="1"/>
    <x v="0"/>
    <x v="505"/>
    <x v="12"/>
    <n v="1.0979195125400999E-2"/>
    <n v="5.7037662750998868E-4"/>
    <n v="1.2696708713497197E-3"/>
    <x v="0"/>
  </r>
  <r>
    <x v="9"/>
    <x v="159"/>
    <x v="8"/>
    <x v="7"/>
    <x v="1"/>
    <x v="0"/>
    <x v="505"/>
    <x v="12"/>
    <n v="1.0979195125400999E-2"/>
    <n v="5.7037662750998868E-4"/>
    <n v="1.2696708713497197E-3"/>
    <x v="1"/>
  </r>
  <r>
    <x v="9"/>
    <x v="159"/>
    <x v="8"/>
    <x v="7"/>
    <x v="1"/>
    <x v="0"/>
    <x v="505"/>
    <x v="12"/>
    <n v="1.0979195125400999E-2"/>
    <n v="5.7037662750998868E-4"/>
    <n v="1.2696708713497197E-3"/>
    <x v="0"/>
  </r>
  <r>
    <x v="9"/>
    <x v="159"/>
    <x v="8"/>
    <x v="7"/>
    <x v="1"/>
    <x v="0"/>
    <x v="504"/>
    <x v="11"/>
    <n v="1.0979195125400999E-2"/>
    <n v="5.7618018671952561E-3"/>
    <n v="1.9109921880287701E-3"/>
    <x v="0"/>
  </r>
  <r>
    <x v="3"/>
    <x v="160"/>
    <x v="9"/>
    <x v="4"/>
    <x v="11"/>
    <x v="2"/>
    <x v="506"/>
    <x v="8"/>
    <n v="2.5045182555913899E-3"/>
    <n v="6.1151235043501665E-4"/>
    <n v="1.2057244777679444E-3"/>
    <x v="0"/>
  </r>
  <r>
    <x v="3"/>
    <x v="160"/>
    <x v="9"/>
    <x v="4"/>
    <x v="11"/>
    <x v="2"/>
    <x v="507"/>
    <x v="4"/>
    <n v="2.5045182555913899E-3"/>
    <n v="2.5737856742131669E-3"/>
    <n v="2.1220728754997257E-3"/>
    <x v="0"/>
  </r>
  <r>
    <x v="3"/>
    <x v="160"/>
    <x v="9"/>
    <x v="4"/>
    <x v="11"/>
    <x v="2"/>
    <x v="508"/>
    <x v="18"/>
    <n v="2.5045182555913899E-3"/>
    <n v="5.2624937840933968E-4"/>
    <n v="1.6382796367009481E-3"/>
    <x v="1"/>
  </r>
  <r>
    <x v="3"/>
    <x v="160"/>
    <x v="9"/>
    <x v="4"/>
    <x v="11"/>
    <x v="2"/>
    <x v="509"/>
    <x v="6"/>
    <n v="2.5045182555913899E-3"/>
    <n v="4.7424649913175455E-3"/>
    <n v="1.7695733904838564E-3"/>
    <x v="0"/>
  </r>
  <r>
    <x v="3"/>
    <x v="160"/>
    <x v="9"/>
    <x v="4"/>
    <x v="11"/>
    <x v="2"/>
    <x v="510"/>
    <x v="7"/>
    <n v="2.5045182555913899E-3"/>
    <n v="1.4273836261851334E-3"/>
    <n v="1.2611734867095947E-3"/>
    <x v="0"/>
  </r>
  <r>
    <x v="3"/>
    <x v="160"/>
    <x v="9"/>
    <x v="4"/>
    <x v="11"/>
    <x v="2"/>
    <x v="511"/>
    <x v="5"/>
    <n v="2.5045182555913899E-3"/>
    <n v="1.4952827855496103E-3"/>
    <n v="1.7654034495353701E-3"/>
    <x v="0"/>
  </r>
  <r>
    <x v="3"/>
    <x v="160"/>
    <x v="9"/>
    <x v="4"/>
    <x v="11"/>
    <x v="2"/>
    <x v="22"/>
    <x v="3"/>
    <n v="2.5045182555913899E-3"/>
    <n v="1.2323542645103053E-3"/>
    <n v="1.1991669734319052E-3"/>
    <x v="0"/>
  </r>
  <r>
    <x v="3"/>
    <x v="160"/>
    <x v="9"/>
    <x v="4"/>
    <x v="11"/>
    <x v="2"/>
    <x v="512"/>
    <x v="4"/>
    <n v="2.5045182555913899E-3"/>
    <n v="2.5737856742131669E-3"/>
    <n v="2.1220728754997257E-3"/>
    <x v="0"/>
  </r>
  <r>
    <x v="3"/>
    <x v="161"/>
    <x v="3"/>
    <x v="4"/>
    <x v="3"/>
    <x v="2"/>
    <x v="513"/>
    <x v="7"/>
    <n v="2.7288943529128998E-3"/>
    <n v="7.6080594573132575E-4"/>
    <n v="1.2611734867095947E-3"/>
    <x v="0"/>
  </r>
  <r>
    <x v="3"/>
    <x v="161"/>
    <x v="3"/>
    <x v="4"/>
    <x v="3"/>
    <x v="2"/>
    <x v="514"/>
    <x v="5"/>
    <n v="2.7288943529128998E-3"/>
    <n v="1.3374281567474671E-3"/>
    <n v="1.7654034495353701E-3"/>
    <x v="0"/>
  </r>
  <r>
    <x v="3"/>
    <x v="161"/>
    <x v="3"/>
    <x v="4"/>
    <x v="3"/>
    <x v="2"/>
    <x v="515"/>
    <x v="4"/>
    <n v="2.7288943529128998E-3"/>
    <n v="2.4915263804304961E-3"/>
    <n v="2.1220728754997257E-3"/>
    <x v="0"/>
  </r>
  <r>
    <x v="3"/>
    <x v="161"/>
    <x v="3"/>
    <x v="4"/>
    <x v="3"/>
    <x v="2"/>
    <x v="96"/>
    <x v="6"/>
    <n v="2.7288943529128998E-3"/>
    <n v="4.0868819756651404E-3"/>
    <n v="1.7695733904838564E-3"/>
    <x v="0"/>
  </r>
  <r>
    <x v="3"/>
    <x v="161"/>
    <x v="3"/>
    <x v="4"/>
    <x v="3"/>
    <x v="2"/>
    <x v="516"/>
    <x v="9"/>
    <n v="2.7288943529128998E-3"/>
    <n v="6.3158793252639906E-4"/>
    <n v="1.9269707898298899E-3"/>
    <x v="1"/>
  </r>
  <r>
    <x v="3"/>
    <x v="161"/>
    <x v="3"/>
    <x v="4"/>
    <x v="3"/>
    <x v="2"/>
    <x v="517"/>
    <x v="3"/>
    <n v="2.7288943529128998E-3"/>
    <n v="1.6796839864630453E-3"/>
    <n v="1.1991669734319052E-3"/>
    <x v="0"/>
  </r>
  <r>
    <x v="3"/>
    <x v="161"/>
    <x v="3"/>
    <x v="4"/>
    <x v="3"/>
    <x v="2"/>
    <x v="514"/>
    <x v="5"/>
    <n v="3.3380659297108698E-3"/>
    <n v="1.3374281567474671E-3"/>
    <n v="1.7654034495353701E-3"/>
    <x v="0"/>
  </r>
  <r>
    <x v="3"/>
    <x v="161"/>
    <x v="3"/>
    <x v="4"/>
    <x v="3"/>
    <x v="2"/>
    <x v="513"/>
    <x v="7"/>
    <n v="3.3380659297108698E-3"/>
    <n v="7.6080594573132575E-4"/>
    <n v="1.2611734867095947E-3"/>
    <x v="0"/>
  </r>
  <r>
    <x v="3"/>
    <x v="161"/>
    <x v="3"/>
    <x v="4"/>
    <x v="3"/>
    <x v="2"/>
    <x v="96"/>
    <x v="6"/>
    <n v="3.3380659297108698E-3"/>
    <n v="4.0868819756651404E-3"/>
    <n v="1.7695733904838564E-3"/>
    <x v="0"/>
  </r>
  <r>
    <x v="3"/>
    <x v="161"/>
    <x v="3"/>
    <x v="4"/>
    <x v="3"/>
    <x v="2"/>
    <x v="516"/>
    <x v="9"/>
    <n v="3.3380659297108698E-3"/>
    <n v="6.3158793252639906E-4"/>
    <n v="1.9269707898298899E-3"/>
    <x v="1"/>
  </r>
  <r>
    <x v="3"/>
    <x v="161"/>
    <x v="3"/>
    <x v="4"/>
    <x v="3"/>
    <x v="2"/>
    <x v="515"/>
    <x v="4"/>
    <n v="3.3380659297108698E-3"/>
    <n v="2.4915263804304961E-3"/>
    <n v="2.1220728754997257E-3"/>
    <x v="0"/>
  </r>
  <r>
    <x v="3"/>
    <x v="161"/>
    <x v="3"/>
    <x v="4"/>
    <x v="3"/>
    <x v="2"/>
    <x v="517"/>
    <x v="3"/>
    <n v="3.3380659297108698E-3"/>
    <n v="1.6796839864630453E-3"/>
    <n v="1.1991669734319052E-3"/>
    <x v="0"/>
  </r>
  <r>
    <x v="3"/>
    <x v="162"/>
    <x v="9"/>
    <x v="4"/>
    <x v="3"/>
    <x v="2"/>
    <x v="518"/>
    <x v="8"/>
    <n v="3.3087665215134599E-3"/>
    <n v="1.4825708725873163E-3"/>
    <n v="1.2057244777679444E-3"/>
    <x v="0"/>
  </r>
  <r>
    <x v="3"/>
    <x v="162"/>
    <x v="9"/>
    <x v="4"/>
    <x v="3"/>
    <x v="2"/>
    <x v="519"/>
    <x v="3"/>
    <n v="3.3087665215134599E-3"/>
    <n v="1.7366848493877212E-3"/>
    <n v="1.1991669734319052E-3"/>
    <x v="0"/>
  </r>
  <r>
    <x v="3"/>
    <x v="162"/>
    <x v="9"/>
    <x v="4"/>
    <x v="3"/>
    <x v="2"/>
    <x v="520"/>
    <x v="6"/>
    <n v="3.3087665215134599E-3"/>
    <n v="4.638788991149851E-3"/>
    <n v="1.7695733904838564E-3"/>
    <x v="0"/>
  </r>
  <r>
    <x v="3"/>
    <x v="162"/>
    <x v="9"/>
    <x v="4"/>
    <x v="3"/>
    <x v="2"/>
    <x v="521"/>
    <x v="5"/>
    <n v="3.3087665215134599E-3"/>
    <n v="1.5440669944852491E-3"/>
    <n v="1.7654034495353701E-3"/>
    <x v="0"/>
  </r>
  <r>
    <x v="3"/>
    <x v="162"/>
    <x v="9"/>
    <x v="4"/>
    <x v="3"/>
    <x v="2"/>
    <x v="522"/>
    <x v="7"/>
    <n v="3.3087665215134599E-3"/>
    <n v="8.9170043683769714E-4"/>
    <n v="1.2611734867095947E-3"/>
    <x v="0"/>
  </r>
  <r>
    <x v="3"/>
    <x v="162"/>
    <x v="9"/>
    <x v="4"/>
    <x v="3"/>
    <x v="2"/>
    <x v="523"/>
    <x v="4"/>
    <n v="3.3087665215134599E-3"/>
    <n v="2.767635926753781E-3"/>
    <n v="2.1220728754997257E-3"/>
    <x v="0"/>
  </r>
  <r>
    <x v="3"/>
    <x v="162"/>
    <x v="9"/>
    <x v="4"/>
    <x v="3"/>
    <x v="2"/>
    <x v="524"/>
    <x v="9"/>
    <n v="3.3087665215134599E-3"/>
    <n v="6.2104985737802603E-4"/>
    <n v="1.9269707898298899E-3"/>
    <x v="1"/>
  </r>
  <r>
    <x v="3"/>
    <x v="162"/>
    <x v="9"/>
    <x v="4"/>
    <x v="3"/>
    <x v="2"/>
    <x v="525"/>
    <x v="4"/>
    <n v="3.3087665215134599E-3"/>
    <n v="2.767635926753781E-3"/>
    <n v="2.1220728754997257E-3"/>
    <x v="0"/>
  </r>
  <r>
    <x v="3"/>
    <x v="163"/>
    <x v="9"/>
    <x v="6"/>
    <x v="2"/>
    <x v="2"/>
    <x v="526"/>
    <x v="8"/>
    <n v="2.7150895912200199E-3"/>
    <n v="1.4114069337604427E-3"/>
    <n v="1.1661157888524672E-3"/>
    <x v="0"/>
  </r>
  <r>
    <x v="3"/>
    <x v="163"/>
    <x v="9"/>
    <x v="6"/>
    <x v="2"/>
    <x v="2"/>
    <x v="527"/>
    <x v="5"/>
    <n v="2.7150895912200199E-3"/>
    <n v="1.9929188711936973E-3"/>
    <n v="1.7654034495353701E-3"/>
    <x v="0"/>
  </r>
  <r>
    <x v="3"/>
    <x v="163"/>
    <x v="9"/>
    <x v="6"/>
    <x v="2"/>
    <x v="2"/>
    <x v="528"/>
    <x v="7"/>
    <n v="2.7150895912200199E-3"/>
    <n v="1.2285920302984026E-3"/>
    <n v="1.2611734867095947E-3"/>
    <x v="0"/>
  </r>
  <r>
    <x v="3"/>
    <x v="163"/>
    <x v="9"/>
    <x v="6"/>
    <x v="2"/>
    <x v="2"/>
    <x v="529"/>
    <x v="4"/>
    <n v="2.7150895912200199E-3"/>
    <n v="3.2677093686210392E-3"/>
    <n v="2.1220728754997257E-3"/>
    <x v="0"/>
  </r>
  <r>
    <x v="3"/>
    <x v="163"/>
    <x v="9"/>
    <x v="6"/>
    <x v="2"/>
    <x v="2"/>
    <x v="530"/>
    <x v="4"/>
    <n v="2.7150895912200199E-3"/>
    <n v="3.2677093686210392E-3"/>
    <n v="2.1220728754997257E-3"/>
    <x v="0"/>
  </r>
  <r>
    <x v="3"/>
    <x v="163"/>
    <x v="9"/>
    <x v="6"/>
    <x v="2"/>
    <x v="2"/>
    <x v="531"/>
    <x v="2"/>
    <n v="2.7150895912200199E-3"/>
    <n v="5.3902086198638762E-4"/>
    <n v="1.7042870654000177E-3"/>
    <x v="1"/>
  </r>
  <r>
    <x v="3"/>
    <x v="163"/>
    <x v="9"/>
    <x v="6"/>
    <x v="2"/>
    <x v="2"/>
    <x v="532"/>
    <x v="3"/>
    <n v="2.7150895912200199E-3"/>
    <n v="1.843151406965394E-3"/>
    <n v="1.1991669734319052E-3"/>
    <x v="0"/>
  </r>
  <r>
    <x v="3"/>
    <x v="163"/>
    <x v="9"/>
    <x v="6"/>
    <x v="2"/>
    <x v="2"/>
    <x v="533"/>
    <x v="6"/>
    <n v="2.7150895912200199E-3"/>
    <n v="5.5791273670415141E-3"/>
    <n v="1.7695733904838564E-3"/>
    <x v="0"/>
  </r>
  <r>
    <x v="3"/>
    <x v="164"/>
    <x v="3"/>
    <x v="6"/>
    <x v="11"/>
    <x v="2"/>
    <x v="534"/>
    <x v="5"/>
    <n v="2.6922526303678799E-3"/>
    <n v="1.1928564839513392E-3"/>
    <n v="1.7654034495353701E-3"/>
    <x v="0"/>
  </r>
  <r>
    <x v="3"/>
    <x v="164"/>
    <x v="3"/>
    <x v="6"/>
    <x v="11"/>
    <x v="2"/>
    <x v="535"/>
    <x v="6"/>
    <n v="2.6922526303678799E-3"/>
    <n v="2.7446469297381735E-3"/>
    <n v="1.7695733904838564E-3"/>
    <x v="0"/>
  </r>
  <r>
    <x v="3"/>
    <x v="164"/>
    <x v="3"/>
    <x v="6"/>
    <x v="11"/>
    <x v="2"/>
    <x v="536"/>
    <x v="3"/>
    <n v="2.6922526303678799E-3"/>
    <n v="7.2443744410639226E-4"/>
    <n v="1.1991669734319052E-3"/>
    <x v="0"/>
  </r>
  <r>
    <x v="3"/>
    <x v="164"/>
    <x v="3"/>
    <x v="6"/>
    <x v="11"/>
    <x v="2"/>
    <x v="537"/>
    <x v="18"/>
    <n v="2.6922526303678799E-3"/>
    <n v="5.4572651137382291E-4"/>
    <n v="1.6382796367009481E-3"/>
    <x v="1"/>
  </r>
  <r>
    <x v="3"/>
    <x v="164"/>
    <x v="3"/>
    <x v="6"/>
    <x v="11"/>
    <x v="2"/>
    <x v="538"/>
    <x v="7"/>
    <n v="2.6922526303678799E-3"/>
    <n v="9.8849999528901277E-4"/>
    <n v="1.2611734867095947E-3"/>
    <x v="0"/>
  </r>
  <r>
    <x v="3"/>
    <x v="164"/>
    <x v="3"/>
    <x v="6"/>
    <x v="11"/>
    <x v="2"/>
    <x v="539"/>
    <x v="4"/>
    <n v="2.6922526303678799E-3"/>
    <n v="1.6856614532306748E-3"/>
    <n v="2.1220728754997257E-3"/>
    <x v="0"/>
  </r>
  <r>
    <x v="7"/>
    <x v="165"/>
    <x v="1"/>
    <x v="1"/>
    <x v="1"/>
    <x v="0"/>
    <x v="540"/>
    <x v="12"/>
    <n v="1.1206429451703999E-2"/>
    <n v="4.2064794081139598E-4"/>
    <n v="1.2696708713497197E-3"/>
    <x v="0"/>
  </r>
  <r>
    <x v="7"/>
    <x v="165"/>
    <x v="1"/>
    <x v="1"/>
    <x v="1"/>
    <x v="0"/>
    <x v="540"/>
    <x v="12"/>
    <n v="1.1206429451703999E-2"/>
    <n v="4.2064794081139598E-4"/>
    <n v="1.2696708713497197E-3"/>
    <x v="1"/>
  </r>
  <r>
    <x v="7"/>
    <x v="165"/>
    <x v="1"/>
    <x v="1"/>
    <x v="1"/>
    <x v="0"/>
    <x v="540"/>
    <x v="12"/>
    <n v="1.1206429451703999E-2"/>
    <n v="4.2064794081139598E-4"/>
    <n v="1.2696708713497197E-3"/>
    <x v="0"/>
  </r>
  <r>
    <x v="7"/>
    <x v="165"/>
    <x v="1"/>
    <x v="1"/>
    <x v="1"/>
    <x v="0"/>
    <x v="540"/>
    <x v="12"/>
    <n v="1.1206429451703999E-2"/>
    <n v="4.2064794081139598E-4"/>
    <n v="1.2696708713497197E-3"/>
    <x v="1"/>
  </r>
  <r>
    <x v="22"/>
    <x v="166"/>
    <x v="1"/>
    <x v="1"/>
    <x v="1"/>
    <x v="0"/>
    <x v="541"/>
    <x v="1"/>
    <n v="1.1203778907656701E-2"/>
    <n v="1.4403605658705064E-3"/>
    <n v="1.4940612386948999E-3"/>
    <x v="1"/>
  </r>
  <r>
    <x v="5"/>
    <x v="167"/>
    <x v="8"/>
    <x v="1"/>
    <x v="1"/>
    <x v="0"/>
    <x v="542"/>
    <x v="11"/>
    <n v="9.2100892215967196E-3"/>
    <n v="4.3868714357157319E-4"/>
    <n v="1.2706255912780762E-3"/>
    <x v="1"/>
  </r>
  <r>
    <x v="5"/>
    <x v="167"/>
    <x v="8"/>
    <x v="1"/>
    <x v="1"/>
    <x v="0"/>
    <x v="542"/>
    <x v="11"/>
    <n v="7.91726913303137E-3"/>
    <n v="4.3868714357157319E-4"/>
    <n v="1.2706255912780762E-3"/>
    <x v="1"/>
  </r>
  <r>
    <x v="3"/>
    <x v="168"/>
    <x v="5"/>
    <x v="4"/>
    <x v="2"/>
    <x v="1"/>
    <x v="543"/>
    <x v="9"/>
    <n v="4.8204017803072903E-3"/>
    <n v="9.01817453335758E-4"/>
    <n v="1.9248495515713023E-3"/>
    <x v="1"/>
  </r>
  <r>
    <x v="3"/>
    <x v="168"/>
    <x v="5"/>
    <x v="4"/>
    <x v="2"/>
    <x v="1"/>
    <x v="544"/>
    <x v="7"/>
    <n v="4.8204017803072903E-3"/>
    <n v="7.2071352100611336E-4"/>
    <n v="1.273519515991211E-3"/>
    <x v="0"/>
  </r>
  <r>
    <x v="3"/>
    <x v="168"/>
    <x v="5"/>
    <x v="4"/>
    <x v="2"/>
    <x v="1"/>
    <x v="545"/>
    <x v="8"/>
    <n v="4.8204017803072903E-3"/>
    <n v="6.3265346679366942E-4"/>
    <n v="1.2057244777679444E-3"/>
    <x v="0"/>
  </r>
  <r>
    <x v="10"/>
    <x v="169"/>
    <x v="1"/>
    <x v="1"/>
    <x v="1"/>
    <x v="0"/>
    <x v="546"/>
    <x v="12"/>
    <n v="1.12044289708138E-2"/>
    <n v="6.2816894559638897E-4"/>
    <n v="-2.1069237736421765E+34"/>
    <x v="0"/>
  </r>
  <r>
    <x v="10"/>
    <x v="169"/>
    <x v="1"/>
    <x v="1"/>
    <x v="1"/>
    <x v="0"/>
    <x v="546"/>
    <x v="12"/>
    <n v="1.12044289708138E-2"/>
    <n v="6.2816894559638897E-4"/>
    <n v="-2.1069237736421765E+34"/>
    <x v="0"/>
  </r>
  <r>
    <x v="10"/>
    <x v="169"/>
    <x v="1"/>
    <x v="1"/>
    <x v="1"/>
    <x v="0"/>
    <x v="546"/>
    <x v="12"/>
    <n v="1.12044289708138E-2"/>
    <n v="6.2816894559638897E-4"/>
    <n v="-2.1069237736421765E+34"/>
    <x v="0"/>
  </r>
  <r>
    <x v="10"/>
    <x v="169"/>
    <x v="1"/>
    <x v="1"/>
    <x v="1"/>
    <x v="0"/>
    <x v="546"/>
    <x v="12"/>
    <n v="1.12044289708138E-2"/>
    <n v="6.2816894559638897E-4"/>
    <n v="-2.1069237736421765E+34"/>
    <x v="0"/>
  </r>
  <r>
    <x v="1"/>
    <x v="170"/>
    <x v="10"/>
    <x v="1"/>
    <x v="10"/>
    <x v="0"/>
    <x v="547"/>
    <x v="1"/>
    <n v="8.7526859715580906E-3"/>
    <n v="2.0642648140589397E-3"/>
    <n v="1.4947015047073371E-3"/>
    <x v="0"/>
  </r>
  <r>
    <x v="8"/>
    <x v="171"/>
    <x v="1"/>
    <x v="1"/>
    <x v="17"/>
    <x v="0"/>
    <x v="548"/>
    <x v="23"/>
    <n v="2.4606117513030802E-3"/>
    <n v="2.3881657187417036E-3"/>
    <n v="2.0817210674285891E-3"/>
    <x v="0"/>
  </r>
  <r>
    <x v="8"/>
    <x v="171"/>
    <x v="1"/>
    <x v="1"/>
    <x v="9"/>
    <x v="0"/>
    <x v="549"/>
    <x v="1"/>
    <n v="2.4606117513030802E-3"/>
    <n v="1.8778212628260955E-3"/>
    <n v="1.2706255912780762E-3"/>
    <x v="0"/>
  </r>
  <r>
    <x v="8"/>
    <x v="171"/>
    <x v="1"/>
    <x v="1"/>
    <x v="9"/>
    <x v="0"/>
    <x v="550"/>
    <x v="13"/>
    <n v="2.4606117513030802E-3"/>
    <n v="4.9895936443926131E-4"/>
    <n v="1.505911946296692E-3"/>
    <x v="1"/>
  </r>
  <r>
    <x v="8"/>
    <x v="171"/>
    <x v="1"/>
    <x v="1"/>
    <x v="9"/>
    <x v="0"/>
    <x v="551"/>
    <x v="22"/>
    <n v="2.4606117513030802E-3"/>
    <n v="9.5554986479562095E-4"/>
    <n v="1.2274467945098877E-3"/>
    <x v="1"/>
  </r>
  <r>
    <x v="8"/>
    <x v="171"/>
    <x v="1"/>
    <x v="1"/>
    <x v="9"/>
    <x v="0"/>
    <x v="552"/>
    <x v="16"/>
    <n v="2.4606117513030802E-3"/>
    <n v="2.6618975919909717E-3"/>
    <n v="1.808226704597473E-3"/>
    <x v="0"/>
  </r>
  <r>
    <x v="8"/>
    <x v="171"/>
    <x v="1"/>
    <x v="1"/>
    <x v="9"/>
    <x v="0"/>
    <x v="553"/>
    <x v="2"/>
    <n v="2.4606117513030802E-3"/>
    <n v="1.0963292266573945E-3"/>
    <n v="1.3009989261627197E-3"/>
    <x v="1"/>
  </r>
  <r>
    <x v="8"/>
    <x v="171"/>
    <x v="1"/>
    <x v="1"/>
    <x v="9"/>
    <x v="0"/>
    <x v="553"/>
    <x v="1"/>
    <n v="2.4606117513030802E-3"/>
    <n v="1.0963292266573945E-3"/>
    <n v="1.3009989261627197E-3"/>
    <x v="1"/>
  </r>
  <r>
    <x v="8"/>
    <x v="171"/>
    <x v="1"/>
    <x v="1"/>
    <x v="9"/>
    <x v="0"/>
    <x v="554"/>
    <x v="15"/>
    <n v="2.4606117513030802E-3"/>
    <n v="2.3773040942876422E-3"/>
    <n v="1.9151763617992401E-3"/>
    <x v="0"/>
  </r>
  <r>
    <x v="8"/>
    <x v="171"/>
    <x v="1"/>
    <x v="1"/>
    <x v="9"/>
    <x v="0"/>
    <x v="555"/>
    <x v="14"/>
    <n v="2.4606117513030802E-3"/>
    <n v="2.0430120283192257E-3"/>
    <n v="1.8451517820358278E-3"/>
    <x v="0"/>
  </r>
  <r>
    <x v="8"/>
    <x v="171"/>
    <x v="1"/>
    <x v="1"/>
    <x v="17"/>
    <x v="0"/>
    <x v="548"/>
    <x v="23"/>
    <n v="2.4606117513030802E-3"/>
    <n v="2.3881657187417036E-3"/>
    <n v="2.0817210674285891E-3"/>
    <x v="0"/>
  </r>
  <r>
    <x v="8"/>
    <x v="171"/>
    <x v="1"/>
    <x v="1"/>
    <x v="17"/>
    <x v="0"/>
    <x v="556"/>
    <x v="20"/>
    <n v="2.4606117513030802E-3"/>
    <n v="1.9937756355368893E-3"/>
    <n v="1.7028637230396271E-3"/>
    <x v="0"/>
  </r>
  <r>
    <x v="8"/>
    <x v="171"/>
    <x v="1"/>
    <x v="1"/>
    <x v="17"/>
    <x v="0"/>
    <x v="557"/>
    <x v="21"/>
    <n v="2.4606117513030802E-3"/>
    <n v="6.9982536490982713E-4"/>
    <n v="1.2528616189956664E-3"/>
    <x v="0"/>
  </r>
  <r>
    <x v="8"/>
    <x v="171"/>
    <x v="1"/>
    <x v="1"/>
    <x v="17"/>
    <x v="0"/>
    <x v="555"/>
    <x v="14"/>
    <n v="2.4606117513030802E-3"/>
    <n v="2.0430120283192257E-3"/>
    <n v="1.8451517820358278E-3"/>
    <x v="0"/>
  </r>
  <r>
    <x v="8"/>
    <x v="171"/>
    <x v="1"/>
    <x v="1"/>
    <x v="17"/>
    <x v="0"/>
    <x v="554"/>
    <x v="15"/>
    <n v="2.4606117513030802E-3"/>
    <n v="2.3773040942876422E-3"/>
    <n v="1.9151763617992401E-3"/>
    <x v="0"/>
  </r>
  <r>
    <x v="8"/>
    <x v="171"/>
    <x v="1"/>
    <x v="1"/>
    <x v="17"/>
    <x v="0"/>
    <x v="553"/>
    <x v="1"/>
    <n v="2.4606117513030802E-3"/>
    <n v="1.0963292266573945E-3"/>
    <n v="1.3009989261627197E-3"/>
    <x v="0"/>
  </r>
  <r>
    <x v="8"/>
    <x v="171"/>
    <x v="1"/>
    <x v="1"/>
    <x v="17"/>
    <x v="0"/>
    <x v="553"/>
    <x v="2"/>
    <n v="2.4606117513030802E-3"/>
    <n v="1.0963292266573945E-3"/>
    <n v="1.3009989261627197E-3"/>
    <x v="0"/>
  </r>
  <r>
    <x v="8"/>
    <x v="171"/>
    <x v="1"/>
    <x v="1"/>
    <x v="17"/>
    <x v="0"/>
    <x v="552"/>
    <x v="16"/>
    <n v="2.4606117513030802E-3"/>
    <n v="2.6618975919909717E-3"/>
    <n v="1.808226704597473E-3"/>
    <x v="0"/>
  </r>
  <r>
    <x v="8"/>
    <x v="171"/>
    <x v="1"/>
    <x v="1"/>
    <x v="17"/>
    <x v="0"/>
    <x v="551"/>
    <x v="22"/>
    <n v="2.4606117513030802E-3"/>
    <n v="9.5554986479562095E-4"/>
    <n v="1.2274467945098877E-3"/>
    <x v="0"/>
  </r>
  <r>
    <x v="8"/>
    <x v="171"/>
    <x v="1"/>
    <x v="1"/>
    <x v="17"/>
    <x v="0"/>
    <x v="550"/>
    <x v="13"/>
    <n v="2.4606117513030802E-3"/>
    <n v="4.9895936443926131E-4"/>
    <n v="1.505911946296692E-3"/>
    <x v="0"/>
  </r>
  <r>
    <x v="8"/>
    <x v="171"/>
    <x v="1"/>
    <x v="1"/>
    <x v="17"/>
    <x v="0"/>
    <x v="549"/>
    <x v="1"/>
    <n v="2.4606117513030802E-3"/>
    <n v="1.8778212628260955E-3"/>
    <n v="1.2706255912780762E-3"/>
    <x v="0"/>
  </r>
  <r>
    <x v="8"/>
    <x v="171"/>
    <x v="1"/>
    <x v="1"/>
    <x v="9"/>
    <x v="0"/>
    <x v="548"/>
    <x v="23"/>
    <n v="2.4606117513030802E-3"/>
    <n v="2.3881657187417036E-3"/>
    <n v="2.0817210674285891E-3"/>
    <x v="0"/>
  </r>
  <r>
    <x v="8"/>
    <x v="171"/>
    <x v="1"/>
    <x v="1"/>
    <x v="9"/>
    <x v="0"/>
    <x v="548"/>
    <x v="23"/>
    <n v="2.4606117513030802E-3"/>
    <n v="2.3881657187417036E-3"/>
    <n v="2.0817210674285891E-3"/>
    <x v="0"/>
  </r>
  <r>
    <x v="8"/>
    <x v="171"/>
    <x v="1"/>
    <x v="1"/>
    <x v="9"/>
    <x v="0"/>
    <x v="556"/>
    <x v="20"/>
    <n v="2.4606117513030802E-3"/>
    <n v="1.9937756355368893E-3"/>
    <n v="1.7028637230396271E-3"/>
    <x v="0"/>
  </r>
  <r>
    <x v="8"/>
    <x v="171"/>
    <x v="1"/>
    <x v="1"/>
    <x v="9"/>
    <x v="0"/>
    <x v="557"/>
    <x v="21"/>
    <n v="2.4606117513030802E-3"/>
    <n v="6.9982536490982713E-4"/>
    <n v="1.2528616189956664E-3"/>
    <x v="1"/>
  </r>
  <r>
    <x v="23"/>
    <x v="172"/>
    <x v="0"/>
    <x v="0"/>
    <x v="0"/>
    <x v="0"/>
    <x v="558"/>
    <x v="28"/>
    <n v="3.15008452162147E-3"/>
    <n v="6.2531175174015746E-4"/>
    <n v="1.6461750768846082E-3"/>
    <x v="1"/>
  </r>
  <r>
    <x v="23"/>
    <x v="172"/>
    <x v="0"/>
    <x v="0"/>
    <x v="0"/>
    <x v="0"/>
    <x v="559"/>
    <x v="29"/>
    <n v="3.15008452162147E-3"/>
    <n v="1.6861464640106818E-3"/>
    <n v="1.4004492759704592E-3"/>
    <x v="0"/>
  </r>
  <r>
    <x v="23"/>
    <x v="172"/>
    <x v="0"/>
    <x v="0"/>
    <x v="0"/>
    <x v="0"/>
    <x v="560"/>
    <x v="29"/>
    <n v="3.15008452162147E-3"/>
    <n v="1.6861464640106818E-3"/>
    <n v="1.4004492759704592E-3"/>
    <x v="0"/>
  </r>
  <r>
    <x v="23"/>
    <x v="172"/>
    <x v="0"/>
    <x v="0"/>
    <x v="0"/>
    <x v="0"/>
    <x v="561"/>
    <x v="29"/>
    <n v="3.15008452162147E-3"/>
    <n v="3.0303163961930709E-3"/>
    <n v="1.6002446413040164E-3"/>
    <x v="0"/>
  </r>
  <r>
    <x v="23"/>
    <x v="172"/>
    <x v="0"/>
    <x v="0"/>
    <x v="0"/>
    <x v="0"/>
    <x v="562"/>
    <x v="29"/>
    <n v="3.15008452162147E-3"/>
    <n v="3.0303163961930709E-3"/>
    <n v="1.6002446413040164E-3"/>
    <x v="0"/>
  </r>
  <r>
    <x v="1"/>
    <x v="173"/>
    <x v="8"/>
    <x v="1"/>
    <x v="10"/>
    <x v="0"/>
    <x v="563"/>
    <x v="1"/>
    <n v="9.2089986428618396E-3"/>
    <n v="2.2078139914406673E-3"/>
    <n v="1.4947015047073371E-3"/>
    <x v="0"/>
  </r>
  <r>
    <x v="1"/>
    <x v="173"/>
    <x v="8"/>
    <x v="1"/>
    <x v="10"/>
    <x v="2"/>
    <x v="563"/>
    <x v="1"/>
    <n v="2.7990646194666598E-3"/>
    <n v="2.2078139914406673E-3"/>
    <n v="1.4947015047073371E-3"/>
    <x v="0"/>
  </r>
  <r>
    <x v="22"/>
    <x v="174"/>
    <x v="1"/>
    <x v="1"/>
    <x v="6"/>
    <x v="0"/>
    <x v="564"/>
    <x v="11"/>
    <n v="9.7862994298338907E-3"/>
    <n v="3.0573832066678212E-3"/>
    <n v="1.9109921880287701E-3"/>
    <x v="1"/>
  </r>
  <r>
    <x v="22"/>
    <x v="174"/>
    <x v="1"/>
    <x v="1"/>
    <x v="6"/>
    <x v="0"/>
    <x v="565"/>
    <x v="11"/>
    <n v="9.7862994298338907E-3"/>
    <n v="3.0573832066678212E-3"/>
    <n v="1.9109921880287701E-3"/>
    <x v="1"/>
  </r>
  <r>
    <x v="1"/>
    <x v="175"/>
    <x v="8"/>
    <x v="1"/>
    <x v="8"/>
    <x v="0"/>
    <x v="26"/>
    <x v="1"/>
    <n v="6.7999577149748802E-3"/>
    <n v="2.7904836667908559E-3"/>
    <n v="1.4947015047073371E-3"/>
    <x v="0"/>
  </r>
  <r>
    <x v="10"/>
    <x v="176"/>
    <x v="1"/>
    <x v="1"/>
    <x v="1"/>
    <x v="0"/>
    <x v="566"/>
    <x v="12"/>
    <n v="1.1203227564692501E-2"/>
    <n v="6.2616839666429166E-4"/>
    <n v="1.2696708713497197E-3"/>
    <x v="1"/>
  </r>
  <r>
    <x v="10"/>
    <x v="176"/>
    <x v="1"/>
    <x v="1"/>
    <x v="1"/>
    <x v="0"/>
    <x v="566"/>
    <x v="12"/>
    <n v="1.1203227564692501E-2"/>
    <n v="6.2616839666429166E-4"/>
    <n v="1.2696708713497197E-3"/>
    <x v="0"/>
  </r>
  <r>
    <x v="10"/>
    <x v="176"/>
    <x v="1"/>
    <x v="1"/>
    <x v="1"/>
    <x v="0"/>
    <x v="566"/>
    <x v="12"/>
    <n v="1.1203227564692501E-2"/>
    <n v="6.2616839666429166E-4"/>
    <n v="1.2696708713497197E-3"/>
    <x v="0"/>
  </r>
  <r>
    <x v="10"/>
    <x v="176"/>
    <x v="1"/>
    <x v="1"/>
    <x v="1"/>
    <x v="0"/>
    <x v="566"/>
    <x v="12"/>
    <n v="1.1203227564692501E-2"/>
    <n v="6.2616839666429166E-4"/>
    <n v="1.2696708713497197E-3"/>
    <x v="1"/>
  </r>
  <r>
    <x v="9"/>
    <x v="177"/>
    <x v="1"/>
    <x v="7"/>
    <x v="9"/>
    <x v="0"/>
    <x v="567"/>
    <x v="13"/>
    <n v="3.4187177661806302E-3"/>
    <n v="6.2392472888933982E-4"/>
    <n v="1.5125257083620208E-3"/>
    <x v="1"/>
  </r>
  <r>
    <x v="9"/>
    <x v="177"/>
    <x v="1"/>
    <x v="7"/>
    <x v="9"/>
    <x v="0"/>
    <x v="567"/>
    <x v="13"/>
    <n v="3.4187177661806302E-3"/>
    <n v="6.2392472888933982E-4"/>
    <n v="1.5125257083620208E-3"/>
    <x v="0"/>
  </r>
  <r>
    <x v="9"/>
    <x v="177"/>
    <x v="1"/>
    <x v="7"/>
    <x v="9"/>
    <x v="0"/>
    <x v="542"/>
    <x v="11"/>
    <n v="3.4187177661806302E-3"/>
    <n v="5.7634304570888285E-3"/>
    <n v="1.9109921880287701E-3"/>
    <x v="0"/>
  </r>
  <r>
    <x v="9"/>
    <x v="177"/>
    <x v="1"/>
    <x v="7"/>
    <x v="9"/>
    <x v="0"/>
    <x v="568"/>
    <x v="1"/>
    <n v="3.4187177661806302E-3"/>
    <n v="1.7314843051341358E-3"/>
    <n v="1.4940612386948999E-3"/>
    <x v="0"/>
  </r>
  <r>
    <x v="9"/>
    <x v="177"/>
    <x v="1"/>
    <x v="7"/>
    <x v="9"/>
    <x v="0"/>
    <x v="567"/>
    <x v="13"/>
    <n v="3.4187177661806302E-3"/>
    <n v="6.2392472888933982E-4"/>
    <n v="1.5125257083620208E-3"/>
    <x v="1"/>
  </r>
  <r>
    <x v="9"/>
    <x v="177"/>
    <x v="1"/>
    <x v="7"/>
    <x v="9"/>
    <x v="0"/>
    <x v="568"/>
    <x v="13"/>
    <n v="3.4187177661806302E-3"/>
    <n v="1.7314843051341358E-3"/>
    <n v="1.4940612386948999E-3"/>
    <x v="0"/>
  </r>
  <r>
    <x v="9"/>
    <x v="177"/>
    <x v="1"/>
    <x v="7"/>
    <x v="9"/>
    <x v="0"/>
    <x v="568"/>
    <x v="1"/>
    <n v="3.4187177661806302E-3"/>
    <n v="1.7314843051341358E-3"/>
    <n v="1.4940612386948999E-3"/>
    <x v="0"/>
  </r>
  <r>
    <x v="9"/>
    <x v="177"/>
    <x v="1"/>
    <x v="7"/>
    <x v="9"/>
    <x v="0"/>
    <x v="542"/>
    <x v="11"/>
    <n v="3.4187177661806302E-3"/>
    <n v="5.7634304570888285E-3"/>
    <n v="1.9109921880287701E-3"/>
    <x v="0"/>
  </r>
  <r>
    <x v="9"/>
    <x v="177"/>
    <x v="1"/>
    <x v="7"/>
    <x v="9"/>
    <x v="0"/>
    <x v="568"/>
    <x v="13"/>
    <n v="3.4187177661806302E-3"/>
    <n v="1.7314843051341358E-3"/>
    <n v="1.4940612386948999E-3"/>
    <x v="0"/>
  </r>
  <r>
    <x v="9"/>
    <x v="177"/>
    <x v="1"/>
    <x v="7"/>
    <x v="9"/>
    <x v="0"/>
    <x v="567"/>
    <x v="13"/>
    <n v="3.4187177661806302E-3"/>
    <n v="6.2392472888933982E-4"/>
    <n v="1.5125257083620208E-3"/>
    <x v="0"/>
  </r>
  <r>
    <x v="9"/>
    <x v="178"/>
    <x v="1"/>
    <x v="7"/>
    <x v="6"/>
    <x v="0"/>
    <x v="553"/>
    <x v="2"/>
    <n v="9.2582358047366108E-3"/>
    <n v="1.7371421360837822E-3"/>
    <n v="1.4940612386948999E-3"/>
    <x v="0"/>
  </r>
  <r>
    <x v="9"/>
    <x v="178"/>
    <x v="1"/>
    <x v="7"/>
    <x v="6"/>
    <x v="0"/>
    <x v="553"/>
    <x v="1"/>
    <n v="9.2582358047366108E-3"/>
    <n v="1.7371421360837822E-3"/>
    <n v="1.4940612386948999E-3"/>
    <x v="0"/>
  </r>
  <r>
    <x v="9"/>
    <x v="178"/>
    <x v="1"/>
    <x v="7"/>
    <x v="6"/>
    <x v="0"/>
    <x v="548"/>
    <x v="23"/>
    <n v="9.2582358047366108E-3"/>
    <n v="8.9256693802388255E-4"/>
    <n v="2.0835725339380775E-3"/>
    <x v="1"/>
  </r>
  <r>
    <x v="9"/>
    <x v="178"/>
    <x v="1"/>
    <x v="7"/>
    <x v="6"/>
    <x v="0"/>
    <x v="548"/>
    <x v="23"/>
    <n v="9.2582358047366108E-3"/>
    <n v="8.9256693802388255E-4"/>
    <n v="2.0835725339380775E-3"/>
    <x v="1"/>
  </r>
  <r>
    <x v="9"/>
    <x v="178"/>
    <x v="1"/>
    <x v="7"/>
    <x v="6"/>
    <x v="0"/>
    <x v="569"/>
    <x v="11"/>
    <n v="9.2582358047366108E-3"/>
    <n v="5.788995416124881E-3"/>
    <n v="1.9109921880287701E-3"/>
    <x v="1"/>
  </r>
  <r>
    <x v="9"/>
    <x v="178"/>
    <x v="1"/>
    <x v="7"/>
    <x v="6"/>
    <x v="0"/>
    <x v="553"/>
    <x v="2"/>
    <n v="9.2582358047366108E-3"/>
    <n v="1.7371421360837822E-3"/>
    <n v="1.4940612386948999E-3"/>
    <x v="0"/>
  </r>
  <r>
    <x v="9"/>
    <x v="178"/>
    <x v="1"/>
    <x v="7"/>
    <x v="6"/>
    <x v="0"/>
    <x v="553"/>
    <x v="1"/>
    <n v="9.2582358047366108E-3"/>
    <n v="1.7371421360837822E-3"/>
    <n v="1.4940612386948999E-3"/>
    <x v="0"/>
  </r>
  <r>
    <x v="9"/>
    <x v="178"/>
    <x v="1"/>
    <x v="7"/>
    <x v="6"/>
    <x v="0"/>
    <x v="548"/>
    <x v="23"/>
    <n v="9.2582358047366108E-3"/>
    <n v="8.9256693802388255E-4"/>
    <n v="2.0835725339380775E-3"/>
    <x v="0"/>
  </r>
  <r>
    <x v="9"/>
    <x v="178"/>
    <x v="1"/>
    <x v="7"/>
    <x v="6"/>
    <x v="0"/>
    <x v="548"/>
    <x v="23"/>
    <n v="9.2582358047366108E-3"/>
    <n v="8.9256693802388255E-4"/>
    <n v="2.0835725339380775E-3"/>
    <x v="0"/>
  </r>
  <r>
    <x v="9"/>
    <x v="178"/>
    <x v="1"/>
    <x v="7"/>
    <x v="6"/>
    <x v="0"/>
    <x v="569"/>
    <x v="11"/>
    <n v="9.2582358047366108E-3"/>
    <n v="5.788995416124881E-3"/>
    <n v="1.9109921880287701E-3"/>
    <x v="0"/>
  </r>
  <r>
    <x v="9"/>
    <x v="179"/>
    <x v="1"/>
    <x v="7"/>
    <x v="1"/>
    <x v="0"/>
    <x v="570"/>
    <x v="11"/>
    <n v="1.03349108248949E-2"/>
    <n v="5.7581990792606418E-3"/>
    <n v="1.9109921880287701E-3"/>
    <x v="0"/>
  </r>
  <r>
    <x v="9"/>
    <x v="179"/>
    <x v="1"/>
    <x v="7"/>
    <x v="1"/>
    <x v="0"/>
    <x v="571"/>
    <x v="12"/>
    <n v="1.03349108248949E-2"/>
    <n v="5.9336756877811188E-4"/>
    <n v="1.2696708713497197E-3"/>
    <x v="1"/>
  </r>
  <r>
    <x v="9"/>
    <x v="179"/>
    <x v="1"/>
    <x v="7"/>
    <x v="1"/>
    <x v="0"/>
    <x v="572"/>
    <x v="1"/>
    <n v="1.03349108248949E-2"/>
    <n v="1.726650895334739E-3"/>
    <n v="1.4940612386948999E-3"/>
    <x v="1"/>
  </r>
  <r>
    <x v="9"/>
    <x v="179"/>
    <x v="1"/>
    <x v="7"/>
    <x v="1"/>
    <x v="0"/>
    <x v="573"/>
    <x v="1"/>
    <n v="1.03349108248949E-2"/>
    <n v="1.726650895334739E-3"/>
    <n v="1.4940612386948999E-3"/>
    <x v="1"/>
  </r>
  <r>
    <x v="9"/>
    <x v="179"/>
    <x v="1"/>
    <x v="7"/>
    <x v="1"/>
    <x v="0"/>
    <x v="571"/>
    <x v="12"/>
    <n v="1.03349108248949E-2"/>
    <n v="5.9336756877811188E-4"/>
    <n v="1.2696708713497197E-3"/>
    <x v="1"/>
  </r>
  <r>
    <x v="9"/>
    <x v="179"/>
    <x v="1"/>
    <x v="7"/>
    <x v="1"/>
    <x v="0"/>
    <x v="572"/>
    <x v="1"/>
    <n v="1.03349108248949E-2"/>
    <n v="1.726650895334739E-3"/>
    <n v="1.4940612386948999E-3"/>
    <x v="0"/>
  </r>
  <r>
    <x v="9"/>
    <x v="179"/>
    <x v="1"/>
    <x v="7"/>
    <x v="1"/>
    <x v="0"/>
    <x v="571"/>
    <x v="12"/>
    <n v="1.03349108248949E-2"/>
    <n v="5.9336756877811188E-4"/>
    <n v="1.2696708713497197E-3"/>
    <x v="0"/>
  </r>
  <r>
    <x v="9"/>
    <x v="179"/>
    <x v="1"/>
    <x v="7"/>
    <x v="1"/>
    <x v="0"/>
    <x v="570"/>
    <x v="11"/>
    <n v="1.03349108248949E-2"/>
    <n v="5.7581990792606418E-3"/>
    <n v="1.9109921880287701E-3"/>
    <x v="0"/>
  </r>
  <r>
    <x v="9"/>
    <x v="179"/>
    <x v="1"/>
    <x v="7"/>
    <x v="1"/>
    <x v="0"/>
    <x v="571"/>
    <x v="12"/>
    <n v="1.03349108248949E-2"/>
    <n v="5.9336756877811188E-4"/>
    <n v="1.2696708713497197E-3"/>
    <x v="0"/>
  </r>
  <r>
    <x v="9"/>
    <x v="179"/>
    <x v="1"/>
    <x v="7"/>
    <x v="1"/>
    <x v="0"/>
    <x v="573"/>
    <x v="1"/>
    <n v="1.03349108248949E-2"/>
    <n v="1.726650895334739E-3"/>
    <n v="1.4940612386948999E-3"/>
    <x v="0"/>
  </r>
  <r>
    <x v="9"/>
    <x v="180"/>
    <x v="1"/>
    <x v="7"/>
    <x v="10"/>
    <x v="0"/>
    <x v="574"/>
    <x v="17"/>
    <n v="1.2001728639006601E-2"/>
    <n v="5.238562868168145E-4"/>
    <n v="1.2979016199216738E-3"/>
    <x v="1"/>
  </r>
  <r>
    <x v="9"/>
    <x v="180"/>
    <x v="1"/>
    <x v="7"/>
    <x v="10"/>
    <x v="0"/>
    <x v="575"/>
    <x v="1"/>
    <n v="1.2001728639006601E-2"/>
    <n v="1.7191981742395225E-3"/>
    <n v="1.4940612386948999E-3"/>
    <x v="0"/>
  </r>
  <r>
    <x v="9"/>
    <x v="180"/>
    <x v="1"/>
    <x v="7"/>
    <x v="10"/>
    <x v="0"/>
    <x v="574"/>
    <x v="17"/>
    <n v="1.2001728639006601E-2"/>
    <n v="5.238562868168145E-4"/>
    <n v="1.2979016199216738E-3"/>
    <x v="1"/>
  </r>
  <r>
    <x v="9"/>
    <x v="180"/>
    <x v="1"/>
    <x v="7"/>
    <x v="10"/>
    <x v="0"/>
    <x v="576"/>
    <x v="11"/>
    <n v="1.2001728639006601E-2"/>
    <n v="5.7158982226861773E-3"/>
    <n v="1.9109921880287701E-3"/>
    <x v="0"/>
  </r>
  <r>
    <x v="9"/>
    <x v="180"/>
    <x v="1"/>
    <x v="7"/>
    <x v="10"/>
    <x v="0"/>
    <x v="574"/>
    <x v="17"/>
    <n v="1.2001728639006601E-2"/>
    <n v="5.238562868168145E-4"/>
    <n v="1.2979016199216738E-3"/>
    <x v="0"/>
  </r>
  <r>
    <x v="9"/>
    <x v="180"/>
    <x v="1"/>
    <x v="7"/>
    <x v="10"/>
    <x v="0"/>
    <x v="575"/>
    <x v="1"/>
    <n v="1.2001728639006601E-2"/>
    <n v="1.7191981742395225E-3"/>
    <n v="1.4940612386948999E-3"/>
    <x v="0"/>
  </r>
  <r>
    <x v="9"/>
    <x v="180"/>
    <x v="1"/>
    <x v="7"/>
    <x v="10"/>
    <x v="0"/>
    <x v="574"/>
    <x v="17"/>
    <n v="1.2001728639006601E-2"/>
    <n v="5.238562868168145E-4"/>
    <n v="1.2979016199216738E-3"/>
    <x v="0"/>
  </r>
  <r>
    <x v="9"/>
    <x v="180"/>
    <x v="1"/>
    <x v="7"/>
    <x v="10"/>
    <x v="0"/>
    <x v="576"/>
    <x v="11"/>
    <n v="1.2001728639006601E-2"/>
    <n v="5.7158982226861773E-3"/>
    <n v="1.9109921880287701E-3"/>
    <x v="0"/>
  </r>
  <r>
    <x v="3"/>
    <x v="181"/>
    <x v="12"/>
    <x v="6"/>
    <x v="11"/>
    <x v="1"/>
    <x v="577"/>
    <x v="8"/>
    <n v="4.5532588846981499E-3"/>
    <n v="7.2142732243577997E-4"/>
    <n v="1.1661157888524672E-3"/>
    <x v="0"/>
  </r>
  <r>
    <x v="3"/>
    <x v="181"/>
    <x v="12"/>
    <x v="6"/>
    <x v="11"/>
    <x v="1"/>
    <x v="578"/>
    <x v="18"/>
    <n v="4.5532588846981499E-3"/>
    <n v="7.5377452113187639E-4"/>
    <n v="1.6379170772457912E-3"/>
    <x v="1"/>
  </r>
  <r>
    <x v="3"/>
    <x v="181"/>
    <x v="12"/>
    <x v="6"/>
    <x v="11"/>
    <x v="1"/>
    <x v="579"/>
    <x v="7"/>
    <n v="4.5532588846981499E-3"/>
    <n v="6.7129432408134446E-4"/>
    <n v="1.2722876336839464E-3"/>
    <x v="0"/>
  </r>
  <r>
    <x v="24"/>
    <x v="182"/>
    <x v="14"/>
    <x v="8"/>
    <x v="18"/>
    <x v="2"/>
    <x v="580"/>
    <x v="30"/>
    <n v="6.3639134168624904E-3"/>
    <n v="7.4319969735347222E-4"/>
    <n v="2.3375559747219085E-3"/>
    <x v="0"/>
  </r>
  <r>
    <x v="24"/>
    <x v="182"/>
    <x v="14"/>
    <x v="8"/>
    <x v="18"/>
    <x v="2"/>
    <x v="580"/>
    <x v="30"/>
    <n v="6.3639134168624904E-3"/>
    <n v="7.4319969735347222E-4"/>
    <n v="2.3375559747219085E-3"/>
    <x v="1"/>
  </r>
  <r>
    <x v="24"/>
    <x v="182"/>
    <x v="14"/>
    <x v="8"/>
    <x v="18"/>
    <x v="2"/>
    <x v="580"/>
    <x v="30"/>
    <n v="6.3639134168624904E-3"/>
    <n v="7.4319969735347222E-4"/>
    <n v="2.3375559747219085E-3"/>
    <x v="1"/>
  </r>
  <r>
    <x v="24"/>
    <x v="182"/>
    <x v="14"/>
    <x v="8"/>
    <x v="18"/>
    <x v="2"/>
    <x v="580"/>
    <x v="30"/>
    <n v="6.3639134168624904E-3"/>
    <n v="7.4319969735347222E-4"/>
    <n v="2.3375559747219085E-3"/>
    <x v="0"/>
  </r>
  <r>
    <x v="2"/>
    <x v="183"/>
    <x v="2"/>
    <x v="3"/>
    <x v="2"/>
    <x v="1"/>
    <x v="581"/>
    <x v="7"/>
    <n v="4.6087531372904804E-3"/>
    <n v="7.2834022660602004E-4"/>
    <n v="1.2832806507746379E-3"/>
    <x v="0"/>
  </r>
  <r>
    <x v="2"/>
    <x v="183"/>
    <x v="2"/>
    <x v="3"/>
    <x v="2"/>
    <x v="1"/>
    <x v="582"/>
    <x v="3"/>
    <n v="4.6087531372904804E-3"/>
    <n v="8.811580032861533E-4"/>
    <n v="1.2496225535869598E-3"/>
    <x v="0"/>
  </r>
  <r>
    <x v="2"/>
    <x v="183"/>
    <x v="2"/>
    <x v="3"/>
    <x v="2"/>
    <x v="1"/>
    <x v="583"/>
    <x v="8"/>
    <n v="4.6087531372904804E-3"/>
    <n v="6.1523238150011596E-4"/>
    <n v="1.2263394892215729E-3"/>
    <x v="0"/>
  </r>
  <r>
    <x v="2"/>
    <x v="183"/>
    <x v="2"/>
    <x v="3"/>
    <x v="2"/>
    <x v="1"/>
    <x v="584"/>
    <x v="2"/>
    <n v="4.6087531372904804E-3"/>
    <n v="7.7730082784720851E-4"/>
    <n v="1.7020920934257926E-3"/>
    <x v="1"/>
  </r>
  <r>
    <x v="2"/>
    <x v="183"/>
    <x v="2"/>
    <x v="3"/>
    <x v="2"/>
    <x v="1"/>
    <x v="581"/>
    <x v="25"/>
    <n v="4.6087531372904804E-3"/>
    <n v="7.2834022660602004E-4"/>
    <n v="1.2832806507746379E-3"/>
    <x v="0"/>
  </r>
  <r>
    <x v="2"/>
    <x v="183"/>
    <x v="2"/>
    <x v="3"/>
    <x v="2"/>
    <x v="1"/>
    <x v="582"/>
    <x v="12"/>
    <n v="4.6087531372904804E-3"/>
    <n v="8.811580032861533E-4"/>
    <n v="1.2496225535869598E-3"/>
    <x v="0"/>
  </r>
  <r>
    <x v="8"/>
    <x v="183"/>
    <x v="10"/>
    <x v="1"/>
    <x v="19"/>
    <x v="1"/>
    <x v="581"/>
    <x v="7"/>
    <n v="4.6087531372904804E-3"/>
    <n v="7.2834022660602004E-4"/>
    <n v="1.2832806507746379E-3"/>
    <x v="0"/>
  </r>
  <r>
    <x v="8"/>
    <x v="183"/>
    <x v="10"/>
    <x v="1"/>
    <x v="19"/>
    <x v="1"/>
    <x v="583"/>
    <x v="8"/>
    <n v="4.6087531372904804E-3"/>
    <n v="6.1523238150011596E-4"/>
    <n v="1.2263394892215729E-3"/>
    <x v="0"/>
  </r>
  <r>
    <x v="8"/>
    <x v="183"/>
    <x v="10"/>
    <x v="1"/>
    <x v="19"/>
    <x v="1"/>
    <x v="582"/>
    <x v="3"/>
    <n v="4.6087531372904804E-3"/>
    <n v="8.811580032861533E-4"/>
    <n v="1.2496225535869598E-3"/>
    <x v="0"/>
  </r>
  <r>
    <x v="8"/>
    <x v="183"/>
    <x v="10"/>
    <x v="1"/>
    <x v="19"/>
    <x v="1"/>
    <x v="584"/>
    <x v="2"/>
    <n v="4.6087531372904804E-3"/>
    <n v="7.7730082784720851E-4"/>
    <n v="1.7020920934257926E-3"/>
    <x v="0"/>
  </r>
  <r>
    <x v="8"/>
    <x v="183"/>
    <x v="10"/>
    <x v="1"/>
    <x v="19"/>
    <x v="1"/>
    <x v="581"/>
    <x v="25"/>
    <n v="4.6087531372904804E-3"/>
    <n v="7.2834022660602004E-4"/>
    <n v="1.2832806507746379E-3"/>
    <x v="0"/>
  </r>
  <r>
    <x v="8"/>
    <x v="183"/>
    <x v="10"/>
    <x v="1"/>
    <x v="19"/>
    <x v="1"/>
    <x v="582"/>
    <x v="12"/>
    <n v="4.6087531372904804E-3"/>
    <n v="8.811580032861533E-4"/>
    <n v="1.2496225535869598E-3"/>
    <x v="0"/>
  </r>
  <r>
    <x v="2"/>
    <x v="184"/>
    <x v="4"/>
    <x v="5"/>
    <x v="16"/>
    <x v="0"/>
    <x v="585"/>
    <x v="19"/>
    <n v="5.7969172485172697E-3"/>
    <n v="6.7631927832449961E-4"/>
    <n v="1.3009989261627197E-3"/>
    <x v="0"/>
  </r>
  <r>
    <x v="8"/>
    <x v="184"/>
    <x v="1"/>
    <x v="1"/>
    <x v="7"/>
    <x v="0"/>
    <x v="586"/>
    <x v="17"/>
    <n v="5.7969172485172697E-3"/>
    <n v="1.9922565501723881E-3"/>
    <n v="1.8451517820358278E-3"/>
    <x v="1"/>
  </r>
  <r>
    <x v="2"/>
    <x v="184"/>
    <x v="4"/>
    <x v="5"/>
    <x v="16"/>
    <x v="0"/>
    <x v="586"/>
    <x v="14"/>
    <n v="5.7969172485172697E-3"/>
    <n v="1.9922565501723881E-3"/>
    <n v="1.8451517820358278E-3"/>
    <x v="0"/>
  </r>
  <r>
    <x v="2"/>
    <x v="184"/>
    <x v="4"/>
    <x v="5"/>
    <x v="16"/>
    <x v="0"/>
    <x v="587"/>
    <x v="15"/>
    <n v="5.7969172485172697E-3"/>
    <n v="2.52354745687355E-3"/>
    <n v="1.9151763617992401E-3"/>
    <x v="0"/>
  </r>
  <r>
    <x v="2"/>
    <x v="184"/>
    <x v="4"/>
    <x v="5"/>
    <x v="16"/>
    <x v="0"/>
    <x v="588"/>
    <x v="16"/>
    <n v="5.7969172485172697E-3"/>
    <n v="4.1164228186443804E-3"/>
    <n v="1.808226704597473E-3"/>
    <x v="0"/>
  </r>
  <r>
    <x v="2"/>
    <x v="184"/>
    <x v="4"/>
    <x v="5"/>
    <x v="16"/>
    <x v="0"/>
    <x v="589"/>
    <x v="25"/>
    <n v="5.7969172485172697E-3"/>
    <n v="3.8647369303035811E-4"/>
    <n v="1.1660134792327883E-3"/>
    <x v="0"/>
  </r>
  <r>
    <x v="2"/>
    <x v="184"/>
    <x v="4"/>
    <x v="5"/>
    <x v="16"/>
    <x v="0"/>
    <x v="456"/>
    <x v="1"/>
    <n v="5.7969172485172697E-3"/>
    <n v="1.2618882780185911E-3"/>
    <n v="1.2706255912780762E-3"/>
    <x v="0"/>
  </r>
  <r>
    <x v="2"/>
    <x v="184"/>
    <x v="4"/>
    <x v="5"/>
    <x v="16"/>
    <x v="0"/>
    <x v="590"/>
    <x v="20"/>
    <n v="5.7969172485172697E-3"/>
    <n v="1.4229183861165667E-3"/>
    <n v="1.7028637230396271E-3"/>
    <x v="0"/>
  </r>
  <r>
    <x v="2"/>
    <x v="184"/>
    <x v="4"/>
    <x v="5"/>
    <x v="16"/>
    <x v="0"/>
    <x v="586"/>
    <x v="17"/>
    <n v="5.7969172485172697E-3"/>
    <n v="1.9922565501723881E-3"/>
    <n v="1.8451517820358278E-3"/>
    <x v="0"/>
  </r>
  <r>
    <x v="8"/>
    <x v="184"/>
    <x v="1"/>
    <x v="1"/>
    <x v="7"/>
    <x v="0"/>
    <x v="456"/>
    <x v="1"/>
    <n v="5.7969172485172697E-3"/>
    <n v="1.2618882780185911E-3"/>
    <n v="1.2706255912780762E-3"/>
    <x v="1"/>
  </r>
  <r>
    <x v="8"/>
    <x v="184"/>
    <x v="1"/>
    <x v="1"/>
    <x v="7"/>
    <x v="0"/>
    <x v="589"/>
    <x v="25"/>
    <n v="5.7969172485172697E-3"/>
    <n v="3.8647369303035811E-4"/>
    <n v="1.1660134792327883E-3"/>
    <x v="1"/>
  </r>
  <r>
    <x v="8"/>
    <x v="184"/>
    <x v="1"/>
    <x v="1"/>
    <x v="7"/>
    <x v="0"/>
    <x v="588"/>
    <x v="16"/>
    <n v="5.7969172485172697E-3"/>
    <n v="4.1164228186443804E-3"/>
    <n v="1.808226704597473E-3"/>
    <x v="0"/>
  </r>
  <r>
    <x v="8"/>
    <x v="184"/>
    <x v="1"/>
    <x v="1"/>
    <x v="7"/>
    <x v="0"/>
    <x v="587"/>
    <x v="15"/>
    <n v="5.7969172485172697E-3"/>
    <n v="2.52354745687355E-3"/>
    <n v="1.9151763617992401E-3"/>
    <x v="0"/>
  </r>
  <r>
    <x v="8"/>
    <x v="184"/>
    <x v="1"/>
    <x v="1"/>
    <x v="7"/>
    <x v="0"/>
    <x v="586"/>
    <x v="14"/>
    <n v="5.7969172485172697E-3"/>
    <n v="1.9922565501723881E-3"/>
    <n v="1.8451517820358278E-3"/>
    <x v="1"/>
  </r>
  <r>
    <x v="8"/>
    <x v="184"/>
    <x v="1"/>
    <x v="1"/>
    <x v="7"/>
    <x v="0"/>
    <x v="591"/>
    <x v="21"/>
    <n v="5.7969172485172697E-3"/>
    <n v="1.0803111557476941E-3"/>
    <n v="1.2528616189956664E-3"/>
    <x v="0"/>
  </r>
  <r>
    <x v="8"/>
    <x v="184"/>
    <x v="1"/>
    <x v="1"/>
    <x v="7"/>
    <x v="0"/>
    <x v="585"/>
    <x v="19"/>
    <n v="5.7969172485172697E-3"/>
    <n v="6.7631927832449961E-4"/>
    <n v="1.3009989261627197E-3"/>
    <x v="0"/>
  </r>
  <r>
    <x v="8"/>
    <x v="184"/>
    <x v="1"/>
    <x v="1"/>
    <x v="7"/>
    <x v="0"/>
    <x v="590"/>
    <x v="20"/>
    <n v="5.7969172485172697E-3"/>
    <n v="1.4229183861165667E-3"/>
    <n v="1.7028637230396271E-3"/>
    <x v="1"/>
  </r>
  <r>
    <x v="2"/>
    <x v="184"/>
    <x v="4"/>
    <x v="5"/>
    <x v="16"/>
    <x v="0"/>
    <x v="591"/>
    <x v="21"/>
    <n v="5.7969172485172697E-3"/>
    <n v="1.0803111557476941E-3"/>
    <n v="1.2528616189956664E-3"/>
    <x v="0"/>
  </r>
  <r>
    <x v="9"/>
    <x v="185"/>
    <x v="8"/>
    <x v="7"/>
    <x v="8"/>
    <x v="0"/>
    <x v="592"/>
    <x v="26"/>
    <n v="1.17812938988209E-2"/>
    <n v="1.2528734911969571E-3"/>
    <n v="2.3377571089276072E-3"/>
    <x v="1"/>
  </r>
  <r>
    <x v="9"/>
    <x v="185"/>
    <x v="8"/>
    <x v="7"/>
    <x v="8"/>
    <x v="0"/>
    <x v="592"/>
    <x v="26"/>
    <n v="1.17812938988209E-2"/>
    <n v="1.2528734911969571E-3"/>
    <n v="2.3377571089276072E-3"/>
    <x v="0"/>
  </r>
  <r>
    <x v="9"/>
    <x v="185"/>
    <x v="8"/>
    <x v="7"/>
    <x v="8"/>
    <x v="0"/>
    <x v="592"/>
    <x v="26"/>
    <n v="1.17812938988209E-2"/>
    <n v="1.2528734911969571E-3"/>
    <n v="2.3377571089276072E-3"/>
    <x v="0"/>
  </r>
  <r>
    <x v="9"/>
    <x v="185"/>
    <x v="8"/>
    <x v="7"/>
    <x v="8"/>
    <x v="0"/>
    <x v="592"/>
    <x v="26"/>
    <n v="1.17812938988209E-2"/>
    <n v="1.2528734911969571E-3"/>
    <n v="2.3377571089276072E-3"/>
    <x v="1"/>
  </r>
  <r>
    <x v="9"/>
    <x v="186"/>
    <x v="8"/>
    <x v="7"/>
    <x v="6"/>
    <x v="0"/>
    <x v="593"/>
    <x v="23"/>
    <n v="1.00987553596497E-2"/>
    <n v="8.6130019275424785E-4"/>
    <n v="2.0835725339380775E-3"/>
    <x v="1"/>
  </r>
  <r>
    <x v="9"/>
    <x v="186"/>
    <x v="8"/>
    <x v="7"/>
    <x v="6"/>
    <x v="0"/>
    <x v="594"/>
    <x v="1"/>
    <n v="1.00987553596497E-2"/>
    <n v="1.7278899145389789E-3"/>
    <n v="1.4940612386948999E-3"/>
    <x v="0"/>
  </r>
  <r>
    <x v="9"/>
    <x v="186"/>
    <x v="8"/>
    <x v="7"/>
    <x v="6"/>
    <x v="0"/>
    <x v="595"/>
    <x v="11"/>
    <n v="1.00987553596497E-2"/>
    <n v="5.7619204178699472E-3"/>
    <n v="1.9109921880287701E-3"/>
    <x v="1"/>
  </r>
  <r>
    <x v="9"/>
    <x v="186"/>
    <x v="8"/>
    <x v="7"/>
    <x v="6"/>
    <x v="0"/>
    <x v="593"/>
    <x v="23"/>
    <n v="1.00987553596497E-2"/>
    <n v="8.6130019275424785E-4"/>
    <n v="2.0835725339380775E-3"/>
    <x v="0"/>
  </r>
  <r>
    <x v="9"/>
    <x v="186"/>
    <x v="8"/>
    <x v="7"/>
    <x v="6"/>
    <x v="0"/>
    <x v="593"/>
    <x v="23"/>
    <n v="1.00987553596497E-2"/>
    <n v="8.6130019275424785E-4"/>
    <n v="2.0835725339380775E-3"/>
    <x v="0"/>
  </r>
  <r>
    <x v="9"/>
    <x v="186"/>
    <x v="8"/>
    <x v="7"/>
    <x v="6"/>
    <x v="0"/>
    <x v="594"/>
    <x v="1"/>
    <n v="1.00987553596497E-2"/>
    <n v="1.7278899145389789E-3"/>
    <n v="1.4940612386948999E-3"/>
    <x v="0"/>
  </r>
  <r>
    <x v="9"/>
    <x v="186"/>
    <x v="8"/>
    <x v="7"/>
    <x v="6"/>
    <x v="0"/>
    <x v="595"/>
    <x v="11"/>
    <n v="1.00987553596497E-2"/>
    <n v="5.7619204178699472E-3"/>
    <n v="1.9109921880287701E-3"/>
    <x v="0"/>
  </r>
  <r>
    <x v="9"/>
    <x v="186"/>
    <x v="8"/>
    <x v="7"/>
    <x v="6"/>
    <x v="0"/>
    <x v="593"/>
    <x v="23"/>
    <n v="1.00987553596497E-2"/>
    <n v="8.6130019275424785E-4"/>
    <n v="2.0835725339380775E-3"/>
    <x v="1"/>
  </r>
  <r>
    <x v="8"/>
    <x v="187"/>
    <x v="8"/>
    <x v="1"/>
    <x v="8"/>
    <x v="0"/>
    <x v="596"/>
    <x v="21"/>
    <n v="6.8028238601982602E-3"/>
    <n v="6.8430952603458907E-4"/>
    <n v="1.2528616189956664E-3"/>
    <x v="0"/>
  </r>
  <r>
    <x v="8"/>
    <x v="187"/>
    <x v="8"/>
    <x v="1"/>
    <x v="8"/>
    <x v="0"/>
    <x v="597"/>
    <x v="20"/>
    <n v="6.8028238601982602E-3"/>
    <n v="7.596982305867069E-4"/>
    <n v="1.7028637230396271E-3"/>
    <x v="0"/>
  </r>
  <r>
    <x v="8"/>
    <x v="187"/>
    <x v="8"/>
    <x v="1"/>
    <x v="8"/>
    <x v="0"/>
    <x v="598"/>
    <x v="22"/>
    <n v="6.8028238601982602E-3"/>
    <n v="9.5743390434947101E-4"/>
    <n v="1.2274467945098877E-3"/>
    <x v="0"/>
  </r>
  <r>
    <x v="8"/>
    <x v="187"/>
    <x v="8"/>
    <x v="1"/>
    <x v="8"/>
    <x v="0"/>
    <x v="599"/>
    <x v="15"/>
    <n v="6.8028238601982602E-3"/>
    <n v="6.7894770949122538E-4"/>
    <n v="1.9151763617992401E-3"/>
    <x v="1"/>
  </r>
  <r>
    <x v="8"/>
    <x v="187"/>
    <x v="8"/>
    <x v="1"/>
    <x v="8"/>
    <x v="0"/>
    <x v="600"/>
    <x v="11"/>
    <n v="6.8028238601982602E-3"/>
    <n v="7.1849148040952675E-4"/>
    <n v="2.0817210674285891E-3"/>
    <x v="1"/>
  </r>
  <r>
    <x v="8"/>
    <x v="187"/>
    <x v="8"/>
    <x v="1"/>
    <x v="8"/>
    <x v="0"/>
    <x v="601"/>
    <x v="16"/>
    <n v="6.8028238601982602E-3"/>
    <n v="3.2657444634349494E-3"/>
    <n v="1.808226704597473E-3"/>
    <x v="1"/>
  </r>
  <r>
    <x v="8"/>
    <x v="187"/>
    <x v="8"/>
    <x v="1"/>
    <x v="8"/>
    <x v="0"/>
    <x v="602"/>
    <x v="14"/>
    <n v="6.8028238601982602E-3"/>
    <n v="1.1673618432399781E-3"/>
    <n v="1.8451517820358278E-3"/>
    <x v="0"/>
  </r>
  <r>
    <x v="8"/>
    <x v="187"/>
    <x v="8"/>
    <x v="1"/>
    <x v="8"/>
    <x v="0"/>
    <x v="603"/>
    <x v="1"/>
    <n v="6.8028238601982602E-3"/>
    <n v="5.7429216798355394E-4"/>
    <n v="1.2706255912780762E-3"/>
    <x v="0"/>
  </r>
  <r>
    <x v="8"/>
    <x v="187"/>
    <x v="8"/>
    <x v="1"/>
    <x v="8"/>
    <x v="0"/>
    <x v="604"/>
    <x v="26"/>
    <n v="6.8028238601982602E-3"/>
    <n v="7.7742890935352806E-4"/>
    <n v="2.3375559747219085E-3"/>
    <x v="1"/>
  </r>
  <r>
    <x v="8"/>
    <x v="187"/>
    <x v="8"/>
    <x v="1"/>
    <x v="8"/>
    <x v="0"/>
    <x v="605"/>
    <x v="19"/>
    <n v="6.8028238601982602E-3"/>
    <n v="5.1852958498026268E-4"/>
    <n v="1.3009989261627197E-3"/>
    <x v="0"/>
  </r>
  <r>
    <x v="8"/>
    <x v="188"/>
    <x v="10"/>
    <x v="1"/>
    <x v="6"/>
    <x v="0"/>
    <x v="606"/>
    <x v="19"/>
    <n v="6.5803998149931396E-3"/>
    <n v="6.5791449634884159E-4"/>
    <n v="1.3009989261627197E-3"/>
    <x v="0"/>
  </r>
  <r>
    <x v="2"/>
    <x v="188"/>
    <x v="4"/>
    <x v="5"/>
    <x v="16"/>
    <x v="0"/>
    <x v="607"/>
    <x v="23"/>
    <n v="6.5803998149931396E-3"/>
    <n v="6.83856392942817E-4"/>
    <n v="2.0817210674285891E-3"/>
    <x v="0"/>
  </r>
  <r>
    <x v="8"/>
    <x v="188"/>
    <x v="10"/>
    <x v="1"/>
    <x v="6"/>
    <x v="0"/>
    <x v="608"/>
    <x v="20"/>
    <n v="6.5803998149931396E-3"/>
    <n v="2.181629926463606E-3"/>
    <n v="1.7028637230396271E-3"/>
    <x v="0"/>
  </r>
  <r>
    <x v="8"/>
    <x v="188"/>
    <x v="10"/>
    <x v="1"/>
    <x v="6"/>
    <x v="0"/>
    <x v="609"/>
    <x v="14"/>
    <n v="6.5803998149931396E-3"/>
    <n v="2.1785602248752967E-3"/>
    <n v="1.8451517820358278E-3"/>
    <x v="0"/>
  </r>
  <r>
    <x v="8"/>
    <x v="188"/>
    <x v="10"/>
    <x v="1"/>
    <x v="6"/>
    <x v="0"/>
    <x v="610"/>
    <x v="15"/>
    <n v="6.5803998149931396E-3"/>
    <n v="6.3728096396381345E-4"/>
    <n v="1.9151763617992401E-3"/>
    <x v="1"/>
  </r>
  <r>
    <x v="8"/>
    <x v="188"/>
    <x v="10"/>
    <x v="1"/>
    <x v="6"/>
    <x v="0"/>
    <x v="611"/>
    <x v="16"/>
    <n v="6.5803998149931396E-3"/>
    <n v="3.834891916894032E-3"/>
    <n v="1.808226704597473E-3"/>
    <x v="1"/>
  </r>
  <r>
    <x v="8"/>
    <x v="188"/>
    <x v="10"/>
    <x v="1"/>
    <x v="6"/>
    <x v="0"/>
    <x v="612"/>
    <x v="22"/>
    <n v="6.5803998149931396E-3"/>
    <n v="2.124597240426687E-3"/>
    <n v="1.2274467945098877E-3"/>
    <x v="0"/>
  </r>
  <r>
    <x v="8"/>
    <x v="188"/>
    <x v="10"/>
    <x v="1"/>
    <x v="6"/>
    <x v="0"/>
    <x v="613"/>
    <x v="11"/>
    <n v="6.5803998149931396E-3"/>
    <n v="6.83856392942817E-4"/>
    <n v="2.0817210674285891E-3"/>
    <x v="1"/>
  </r>
  <r>
    <x v="8"/>
    <x v="188"/>
    <x v="10"/>
    <x v="1"/>
    <x v="6"/>
    <x v="0"/>
    <x v="607"/>
    <x v="23"/>
    <n v="6.5803998149931396E-3"/>
    <n v="6.83856392942817E-4"/>
    <n v="2.0817210674285891E-3"/>
    <x v="1"/>
  </r>
  <r>
    <x v="2"/>
    <x v="188"/>
    <x v="4"/>
    <x v="5"/>
    <x v="16"/>
    <x v="0"/>
    <x v="606"/>
    <x v="19"/>
    <n v="6.5803998149931396E-3"/>
    <n v="6.5791449634884159E-4"/>
    <n v="1.3009989261627197E-3"/>
    <x v="0"/>
  </r>
  <r>
    <x v="2"/>
    <x v="188"/>
    <x v="4"/>
    <x v="5"/>
    <x v="16"/>
    <x v="0"/>
    <x v="614"/>
    <x v="21"/>
    <n v="6.5803998149931396E-3"/>
    <n v="8.1661791183217038E-4"/>
    <n v="1.2528616189956664E-3"/>
    <x v="0"/>
  </r>
  <r>
    <x v="2"/>
    <x v="188"/>
    <x v="4"/>
    <x v="5"/>
    <x v="16"/>
    <x v="0"/>
    <x v="608"/>
    <x v="20"/>
    <n v="6.5803998149931396E-3"/>
    <n v="2.181629926463606E-3"/>
    <n v="1.7028637230396271E-3"/>
    <x v="0"/>
  </r>
  <r>
    <x v="2"/>
    <x v="188"/>
    <x v="4"/>
    <x v="5"/>
    <x v="16"/>
    <x v="0"/>
    <x v="609"/>
    <x v="14"/>
    <n v="6.5803998149931396E-3"/>
    <n v="2.1785602248752967E-3"/>
    <n v="1.8451517820358278E-3"/>
    <x v="0"/>
  </r>
  <r>
    <x v="2"/>
    <x v="188"/>
    <x v="4"/>
    <x v="5"/>
    <x v="16"/>
    <x v="0"/>
    <x v="610"/>
    <x v="15"/>
    <n v="6.5803998149931396E-3"/>
    <n v="6.3728096396381345E-4"/>
    <n v="1.9151763617992401E-3"/>
    <x v="0"/>
  </r>
  <r>
    <x v="2"/>
    <x v="188"/>
    <x v="4"/>
    <x v="5"/>
    <x v="16"/>
    <x v="0"/>
    <x v="611"/>
    <x v="16"/>
    <n v="6.5803998149931396E-3"/>
    <n v="3.834891916894032E-3"/>
    <n v="1.808226704597473E-3"/>
    <x v="0"/>
  </r>
  <r>
    <x v="2"/>
    <x v="188"/>
    <x v="4"/>
    <x v="5"/>
    <x v="16"/>
    <x v="0"/>
    <x v="612"/>
    <x v="22"/>
    <n v="6.5803998149931396E-3"/>
    <n v="2.124597240426687E-3"/>
    <n v="1.2274467945098877E-3"/>
    <x v="0"/>
  </r>
  <r>
    <x v="2"/>
    <x v="188"/>
    <x v="4"/>
    <x v="5"/>
    <x v="16"/>
    <x v="0"/>
    <x v="613"/>
    <x v="11"/>
    <n v="6.5803998149931396E-3"/>
    <n v="6.83856392942817E-4"/>
    <n v="2.0817210674285891E-3"/>
    <x v="0"/>
  </r>
  <r>
    <x v="8"/>
    <x v="188"/>
    <x v="10"/>
    <x v="1"/>
    <x v="6"/>
    <x v="0"/>
    <x v="614"/>
    <x v="21"/>
    <n v="6.5803998149931396E-3"/>
    <n v="8.1661791183217038E-4"/>
    <n v="1.2528616189956664E-3"/>
    <x v="0"/>
  </r>
  <r>
    <x v="8"/>
    <x v="189"/>
    <x v="1"/>
    <x v="1"/>
    <x v="6"/>
    <x v="0"/>
    <x v="98"/>
    <x v="13"/>
    <n v="6.6562332212925001E-3"/>
    <n v="5.0423477130074614E-4"/>
    <n v="1.3009989261627197E-3"/>
    <x v="0"/>
  </r>
  <r>
    <x v="8"/>
    <x v="189"/>
    <x v="1"/>
    <x v="1"/>
    <x v="6"/>
    <x v="0"/>
    <x v="98"/>
    <x v="19"/>
    <n v="6.6562332212925001E-3"/>
    <n v="5.0423477130074614E-4"/>
    <n v="1.3009989261627197E-3"/>
    <x v="0"/>
  </r>
  <r>
    <x v="8"/>
    <x v="189"/>
    <x v="1"/>
    <x v="1"/>
    <x v="6"/>
    <x v="0"/>
    <x v="411"/>
    <x v="26"/>
    <n v="6.6562332212925001E-3"/>
    <n v="2.6068403569878247E-3"/>
    <n v="1.808226704597473E-3"/>
    <x v="1"/>
  </r>
  <r>
    <x v="8"/>
    <x v="189"/>
    <x v="1"/>
    <x v="1"/>
    <x v="6"/>
    <x v="0"/>
    <x v="615"/>
    <x v="15"/>
    <n v="6.6562332212925001E-3"/>
    <n v="6.3037700157263471E-4"/>
    <n v="1.9151763617992401E-3"/>
    <x v="1"/>
  </r>
  <r>
    <x v="8"/>
    <x v="189"/>
    <x v="1"/>
    <x v="1"/>
    <x v="6"/>
    <x v="0"/>
    <x v="616"/>
    <x v="22"/>
    <n v="6.6562332212925001E-3"/>
    <n v="8.5073609591862357E-4"/>
    <n v="1.2274467945098877E-3"/>
    <x v="0"/>
  </r>
  <r>
    <x v="8"/>
    <x v="189"/>
    <x v="1"/>
    <x v="1"/>
    <x v="6"/>
    <x v="0"/>
    <x v="617"/>
    <x v="11"/>
    <n v="6.6562332212925001E-3"/>
    <n v="6.7883708851695251E-4"/>
    <n v="2.0817210674285891E-3"/>
    <x v="1"/>
  </r>
  <r>
    <x v="8"/>
    <x v="189"/>
    <x v="1"/>
    <x v="1"/>
    <x v="6"/>
    <x v="0"/>
    <x v="618"/>
    <x v="1"/>
    <n v="6.6562332212925001E-3"/>
    <n v="7.1281151014967006E-4"/>
    <n v="1.2706255912780762E-3"/>
    <x v="0"/>
  </r>
  <r>
    <x v="8"/>
    <x v="189"/>
    <x v="1"/>
    <x v="1"/>
    <x v="6"/>
    <x v="0"/>
    <x v="619"/>
    <x v="21"/>
    <n v="6.6562332212925001E-3"/>
    <n v="5.7930293683063083E-4"/>
    <n v="1.2528616189956664E-3"/>
    <x v="0"/>
  </r>
  <r>
    <x v="8"/>
    <x v="189"/>
    <x v="1"/>
    <x v="1"/>
    <x v="6"/>
    <x v="0"/>
    <x v="214"/>
    <x v="1"/>
    <n v="6.6562332212925001E-3"/>
    <n v="8.3609547021300256E-4"/>
    <n v="1.7028637230396271E-3"/>
    <x v="0"/>
  </r>
  <r>
    <x v="8"/>
    <x v="189"/>
    <x v="1"/>
    <x v="1"/>
    <x v="6"/>
    <x v="0"/>
    <x v="620"/>
    <x v="23"/>
    <n v="6.6562332212925001E-3"/>
    <n v="6.7883708851695251E-4"/>
    <n v="2.0817210674285891E-3"/>
    <x v="1"/>
  </r>
  <r>
    <x v="2"/>
    <x v="190"/>
    <x v="9"/>
    <x v="3"/>
    <x v="5"/>
    <x v="2"/>
    <x v="621"/>
    <x v="3"/>
    <n v="2.8419573791325101E-3"/>
    <n v="2.8345444623161767E-3"/>
    <n v="1.2496225535869598E-3"/>
    <x v="0"/>
  </r>
  <r>
    <x v="2"/>
    <x v="190"/>
    <x v="9"/>
    <x v="3"/>
    <x v="5"/>
    <x v="2"/>
    <x v="622"/>
    <x v="7"/>
    <n v="2.8419573791325101E-3"/>
    <n v="1.9660292562087974E-3"/>
    <n v="1.2832806507746379E-3"/>
    <x v="0"/>
  </r>
  <r>
    <x v="2"/>
    <x v="190"/>
    <x v="9"/>
    <x v="3"/>
    <x v="5"/>
    <x v="2"/>
    <x v="623"/>
    <x v="8"/>
    <n v="2.8419573791325101E-3"/>
    <n v="1.2729378307566924E-3"/>
    <n v="1.2263394892215729E-3"/>
    <x v="0"/>
  </r>
  <r>
    <x v="2"/>
    <x v="190"/>
    <x v="9"/>
    <x v="3"/>
    <x v="5"/>
    <x v="2"/>
    <x v="624"/>
    <x v="10"/>
    <n v="2.8419573791325101E-3"/>
    <n v="5.9361215188546447E-4"/>
    <n v="1.7156385531028112E-3"/>
    <x v="1"/>
  </r>
  <r>
    <x v="2"/>
    <x v="190"/>
    <x v="9"/>
    <x v="3"/>
    <x v="5"/>
    <x v="2"/>
    <x v="625"/>
    <x v="7"/>
    <n v="2.8419573791325101E-3"/>
    <n v="7.8486093324632502E-4"/>
    <n v="1.2611734867095947E-3"/>
    <x v="0"/>
  </r>
  <r>
    <x v="2"/>
    <x v="191"/>
    <x v="9"/>
    <x v="4"/>
    <x v="3"/>
    <x v="2"/>
    <x v="190"/>
    <x v="19"/>
    <n v="3.3320290967822101E-3"/>
    <n v="7.8064103589010078E-4"/>
    <n v="1.2611734867095947E-3"/>
    <x v="0"/>
  </r>
  <r>
    <x v="2"/>
    <x v="191"/>
    <x v="9"/>
    <x v="4"/>
    <x v="3"/>
    <x v="2"/>
    <x v="626"/>
    <x v="3"/>
    <n v="3.3320290967822101E-3"/>
    <n v="2.6767947593656911E-3"/>
    <n v="1.2546815655448218E-3"/>
    <x v="0"/>
  </r>
  <r>
    <x v="2"/>
    <x v="191"/>
    <x v="9"/>
    <x v="4"/>
    <x v="3"/>
    <x v="2"/>
    <x v="627"/>
    <x v="9"/>
    <n v="3.3320290967822101E-3"/>
    <n v="6.2627531228040252E-4"/>
    <n v="1.9269707898298899E-3"/>
    <x v="1"/>
  </r>
  <r>
    <x v="2"/>
    <x v="191"/>
    <x v="9"/>
    <x v="4"/>
    <x v="3"/>
    <x v="2"/>
    <x v="628"/>
    <x v="7"/>
    <n v="3.3320290967822101E-3"/>
    <n v="1.1032659905894956E-3"/>
    <n v="1.273519515991211E-3"/>
    <x v="0"/>
  </r>
  <r>
    <x v="2"/>
    <x v="191"/>
    <x v="9"/>
    <x v="4"/>
    <x v="3"/>
    <x v="2"/>
    <x v="629"/>
    <x v="8"/>
    <n v="3.3320290967822101E-3"/>
    <n v="1.3412129478294307E-3"/>
    <n v="1.2057244777679444E-3"/>
    <x v="0"/>
  </r>
  <r>
    <x v="8"/>
    <x v="192"/>
    <x v="8"/>
    <x v="1"/>
    <x v="20"/>
    <x v="2"/>
    <x v="178"/>
    <x v="6"/>
    <n v="2.5968656409531801E-3"/>
    <n v="5.3269581286561327E-4"/>
    <n v="1.6382796367009481E-3"/>
    <x v="0"/>
  </r>
  <r>
    <x v="8"/>
    <x v="192"/>
    <x v="8"/>
    <x v="1"/>
    <x v="20"/>
    <x v="2"/>
    <x v="630"/>
    <x v="7"/>
    <n v="2.5968656409531801E-3"/>
    <n v="1.2154975033045413E-3"/>
    <n v="1.2722876336839464E-3"/>
    <x v="0"/>
  </r>
  <r>
    <x v="8"/>
    <x v="192"/>
    <x v="8"/>
    <x v="1"/>
    <x v="20"/>
    <x v="2"/>
    <x v="631"/>
    <x v="8"/>
    <n v="2.5968656409531801E-3"/>
    <n v="1.0024476952913428E-3"/>
    <n v="1.1661157888524672E-3"/>
    <x v="0"/>
  </r>
  <r>
    <x v="8"/>
    <x v="192"/>
    <x v="8"/>
    <x v="1"/>
    <x v="20"/>
    <x v="2"/>
    <x v="632"/>
    <x v="3"/>
    <n v="2.5968656409531801E-3"/>
    <n v="2.9323687072561572E-3"/>
    <n v="1.2767679551068472E-3"/>
    <x v="0"/>
  </r>
  <r>
    <x v="8"/>
    <x v="192"/>
    <x v="8"/>
    <x v="1"/>
    <x v="20"/>
    <x v="2"/>
    <x v="633"/>
    <x v="7"/>
    <n v="2.5968656409531801E-3"/>
    <n v="1.2188646889006169E-3"/>
    <n v="1.2611734867095947E-3"/>
    <x v="0"/>
  </r>
  <r>
    <x v="2"/>
    <x v="192"/>
    <x v="9"/>
    <x v="6"/>
    <x v="11"/>
    <x v="2"/>
    <x v="178"/>
    <x v="6"/>
    <n v="2.5968656409531801E-3"/>
    <n v="5.3269581286561327E-4"/>
    <n v="1.6382796367009481E-3"/>
    <x v="1"/>
  </r>
  <r>
    <x v="2"/>
    <x v="192"/>
    <x v="9"/>
    <x v="6"/>
    <x v="11"/>
    <x v="2"/>
    <x v="630"/>
    <x v="7"/>
    <n v="2.5968656409531801E-3"/>
    <n v="1.2154975033045413E-3"/>
    <n v="1.2722876336839464E-3"/>
    <x v="0"/>
  </r>
  <r>
    <x v="2"/>
    <x v="192"/>
    <x v="9"/>
    <x v="6"/>
    <x v="11"/>
    <x v="2"/>
    <x v="631"/>
    <x v="8"/>
    <n v="2.5968656409531801E-3"/>
    <n v="1.0024476952913428E-3"/>
    <n v="1.1661157888524672E-3"/>
    <x v="0"/>
  </r>
  <r>
    <x v="2"/>
    <x v="192"/>
    <x v="9"/>
    <x v="6"/>
    <x v="11"/>
    <x v="2"/>
    <x v="633"/>
    <x v="7"/>
    <n v="2.5968656409531801E-3"/>
    <n v="1.2188646889006169E-3"/>
    <n v="1.2611734867095947E-3"/>
    <x v="0"/>
  </r>
  <r>
    <x v="2"/>
    <x v="192"/>
    <x v="9"/>
    <x v="6"/>
    <x v="11"/>
    <x v="2"/>
    <x v="632"/>
    <x v="3"/>
    <n v="2.5968656409531801E-3"/>
    <n v="2.9323687072561572E-3"/>
    <n v="1.2767679551068472E-3"/>
    <x v="0"/>
  </r>
  <r>
    <x v="8"/>
    <x v="193"/>
    <x v="8"/>
    <x v="1"/>
    <x v="6"/>
    <x v="0"/>
    <x v="634"/>
    <x v="23"/>
    <n v="6.94530038163066E-3"/>
    <n v="7.0020920884555015E-4"/>
    <n v="2.0817210674285891E-3"/>
    <x v="1"/>
  </r>
  <r>
    <x v="8"/>
    <x v="193"/>
    <x v="8"/>
    <x v="1"/>
    <x v="6"/>
    <x v="0"/>
    <x v="635"/>
    <x v="1"/>
    <n v="6.94530038163066E-3"/>
    <n v="6.0645199111159735E-4"/>
    <n v="1.2706255912780762E-3"/>
    <x v="0"/>
  </r>
  <r>
    <x v="8"/>
    <x v="193"/>
    <x v="8"/>
    <x v="1"/>
    <x v="6"/>
    <x v="0"/>
    <x v="636"/>
    <x v="14"/>
    <n v="6.94530038163066E-3"/>
    <n v="9.5216902390633535E-4"/>
    <n v="1.8451517820358278E-3"/>
    <x v="0"/>
  </r>
  <r>
    <x v="8"/>
    <x v="193"/>
    <x v="8"/>
    <x v="1"/>
    <x v="6"/>
    <x v="0"/>
    <x v="637"/>
    <x v="16"/>
    <n v="6.94530038163066E-3"/>
    <n v="2.8984585192083998E-3"/>
    <n v="1.808226704597473E-3"/>
    <x v="1"/>
  </r>
  <r>
    <x v="8"/>
    <x v="193"/>
    <x v="8"/>
    <x v="1"/>
    <x v="6"/>
    <x v="0"/>
    <x v="638"/>
    <x v="22"/>
    <n v="6.94530038163066E-3"/>
    <n v="6.9863436608341158E-4"/>
    <n v="1.2274467945098877E-3"/>
    <x v="0"/>
  </r>
  <r>
    <x v="8"/>
    <x v="193"/>
    <x v="8"/>
    <x v="1"/>
    <x v="6"/>
    <x v="0"/>
    <x v="639"/>
    <x v="19"/>
    <n v="6.94530038163066E-3"/>
    <n v="5.0870346834288433E-4"/>
    <n v="1.3009989261627197E-3"/>
    <x v="0"/>
  </r>
  <r>
    <x v="8"/>
    <x v="193"/>
    <x v="8"/>
    <x v="1"/>
    <x v="6"/>
    <x v="0"/>
    <x v="640"/>
    <x v="21"/>
    <n v="6.94530038163066E-3"/>
    <n v="6.2332632299871285E-4"/>
    <n v="1.2528616189956664E-3"/>
    <x v="0"/>
  </r>
  <r>
    <x v="8"/>
    <x v="193"/>
    <x v="8"/>
    <x v="1"/>
    <x v="6"/>
    <x v="0"/>
    <x v="641"/>
    <x v="20"/>
    <n v="6.94530038163066E-3"/>
    <n v="7.2939741749206469E-4"/>
    <n v="1.7028637230396271E-3"/>
    <x v="0"/>
  </r>
  <r>
    <x v="8"/>
    <x v="194"/>
    <x v="8"/>
    <x v="1"/>
    <x v="1"/>
    <x v="0"/>
    <x v="642"/>
    <x v="1"/>
    <n v="7.9200500622391701E-3"/>
    <n v="4.3890234073525188E-4"/>
    <n v="1.2706255912780762E-3"/>
    <x v="1"/>
  </r>
  <r>
    <x v="8"/>
    <x v="194"/>
    <x v="8"/>
    <x v="1"/>
    <x v="1"/>
    <x v="0"/>
    <x v="643"/>
    <x v="16"/>
    <n v="7.9200500622391701E-3"/>
    <n v="4.0855590145946492E-3"/>
    <n v="1.808226704597473E-3"/>
    <x v="0"/>
  </r>
  <r>
    <x v="8"/>
    <x v="194"/>
    <x v="8"/>
    <x v="1"/>
    <x v="1"/>
    <x v="0"/>
    <x v="644"/>
    <x v="11"/>
    <n v="7.9200500622391701E-3"/>
    <n v="8.8911906765710839E-4"/>
    <n v="2.0817210674285891E-3"/>
    <x v="0"/>
  </r>
  <r>
    <x v="8"/>
    <x v="194"/>
    <x v="8"/>
    <x v="1"/>
    <x v="1"/>
    <x v="0"/>
    <x v="199"/>
    <x v="22"/>
    <n v="7.9200500622391701E-3"/>
    <n v="9.6512057261760012E-4"/>
    <n v="1.2274467945098877E-3"/>
    <x v="0"/>
  </r>
  <r>
    <x v="8"/>
    <x v="194"/>
    <x v="8"/>
    <x v="1"/>
    <x v="1"/>
    <x v="0"/>
    <x v="598"/>
    <x v="22"/>
    <n v="7.9200500622391701E-3"/>
    <n v="8.4865996100018056E-4"/>
    <n v="1.9151763617992401E-3"/>
    <x v="0"/>
  </r>
  <r>
    <x v="8"/>
    <x v="194"/>
    <x v="8"/>
    <x v="1"/>
    <x v="1"/>
    <x v="0"/>
    <x v="645"/>
    <x v="14"/>
    <n v="7.9200500622391701E-3"/>
    <n v="9.5445373756589862E-4"/>
    <n v="1.8451517820358278E-3"/>
    <x v="1"/>
  </r>
  <r>
    <x v="8"/>
    <x v="194"/>
    <x v="8"/>
    <x v="1"/>
    <x v="1"/>
    <x v="0"/>
    <x v="646"/>
    <x v="20"/>
    <n v="7.9200500622391701E-3"/>
    <n v="6.2486506395988811E-4"/>
    <n v="1.7028637230396271E-3"/>
    <x v="1"/>
  </r>
  <r>
    <x v="8"/>
    <x v="194"/>
    <x v="8"/>
    <x v="1"/>
    <x v="1"/>
    <x v="0"/>
    <x v="647"/>
    <x v="12"/>
    <n v="7.9200500622391701E-3"/>
    <n v="4.3890234073525188E-4"/>
    <n v="1.2706255912780762E-3"/>
    <x v="1"/>
  </r>
  <r>
    <x v="8"/>
    <x v="195"/>
    <x v="1"/>
    <x v="1"/>
    <x v="8"/>
    <x v="0"/>
    <x v="648"/>
    <x v="16"/>
    <n v="6.6527016460895504E-3"/>
    <n v="3.8697142399709899E-3"/>
    <n v="1.808226704597473E-3"/>
    <x v="1"/>
  </r>
  <r>
    <x v="8"/>
    <x v="195"/>
    <x v="1"/>
    <x v="1"/>
    <x v="8"/>
    <x v="0"/>
    <x v="649"/>
    <x v="11"/>
    <n v="6.6527016460895504E-3"/>
    <n v="7.3003225280757872E-4"/>
    <n v="2.0817210674285891E-3"/>
    <x v="1"/>
  </r>
  <r>
    <x v="8"/>
    <x v="195"/>
    <x v="1"/>
    <x v="1"/>
    <x v="8"/>
    <x v="0"/>
    <x v="650"/>
    <x v="26"/>
    <n v="6.6527016460895504E-3"/>
    <n v="7.5743027025804242E-4"/>
    <n v="2.3375559747219085E-3"/>
    <x v="1"/>
  </r>
  <r>
    <x v="8"/>
    <x v="195"/>
    <x v="1"/>
    <x v="1"/>
    <x v="8"/>
    <x v="0"/>
    <x v="651"/>
    <x v="15"/>
    <n v="6.6527016460895504E-3"/>
    <n v="6.9401578664473609E-4"/>
    <n v="1.9151763617992401E-3"/>
    <x v="1"/>
  </r>
  <r>
    <x v="8"/>
    <x v="195"/>
    <x v="1"/>
    <x v="1"/>
    <x v="8"/>
    <x v="0"/>
    <x v="652"/>
    <x v="20"/>
    <n v="6.6527016460895504E-3"/>
    <n v="7.0970542776722359E-4"/>
    <n v="1.7028637230396271E-3"/>
    <x v="0"/>
  </r>
  <r>
    <x v="8"/>
    <x v="195"/>
    <x v="1"/>
    <x v="1"/>
    <x v="8"/>
    <x v="0"/>
    <x v="653"/>
    <x v="19"/>
    <n v="6.6527016460895504E-3"/>
    <n v="5.4405704337248391E-4"/>
    <n v="1.3009989261627197E-3"/>
    <x v="0"/>
  </r>
  <r>
    <x v="8"/>
    <x v="195"/>
    <x v="1"/>
    <x v="1"/>
    <x v="8"/>
    <x v="0"/>
    <x v="654"/>
    <x v="21"/>
    <n v="6.6527016460895504E-3"/>
    <n v="7.8512722475690931E-4"/>
    <n v="1.2528616189956664E-3"/>
    <x v="0"/>
  </r>
  <r>
    <x v="8"/>
    <x v="195"/>
    <x v="1"/>
    <x v="1"/>
    <x v="8"/>
    <x v="0"/>
    <x v="655"/>
    <x v="14"/>
    <n v="6.6527016460895504E-3"/>
    <n v="1.2366165429117811E-3"/>
    <n v="1.8451517820358278E-3"/>
    <x v="0"/>
  </r>
  <r>
    <x v="2"/>
    <x v="196"/>
    <x v="9"/>
    <x v="4"/>
    <x v="5"/>
    <x v="2"/>
    <x v="604"/>
    <x v="26"/>
    <n v="2.7398278471082401E-3"/>
    <n v="1.5540183091363989E-3"/>
    <n v="1.2057244777679444E-3"/>
    <x v="0"/>
  </r>
  <r>
    <x v="2"/>
    <x v="196"/>
    <x v="9"/>
    <x v="4"/>
    <x v="5"/>
    <x v="2"/>
    <x v="656"/>
    <x v="7"/>
    <n v="2.7398278471082401E-3"/>
    <n v="9.5419640525128927E-4"/>
    <n v="1.2611734867095947E-3"/>
    <x v="0"/>
  </r>
  <r>
    <x v="2"/>
    <x v="196"/>
    <x v="9"/>
    <x v="4"/>
    <x v="5"/>
    <x v="2"/>
    <x v="657"/>
    <x v="7"/>
    <n v="2.7398278471082401E-3"/>
    <n v="1.0744354181122361E-3"/>
    <n v="1.273519515991211E-3"/>
    <x v="0"/>
  </r>
  <r>
    <x v="2"/>
    <x v="196"/>
    <x v="9"/>
    <x v="4"/>
    <x v="5"/>
    <x v="2"/>
    <x v="658"/>
    <x v="3"/>
    <n v="2.7398278471082401E-3"/>
    <n v="3.0294473932570769E-3"/>
    <n v="1.2546815655448218E-3"/>
    <x v="0"/>
  </r>
  <r>
    <x v="2"/>
    <x v="196"/>
    <x v="9"/>
    <x v="4"/>
    <x v="5"/>
    <x v="2"/>
    <x v="659"/>
    <x v="10"/>
    <n v="2.7398278471082401E-3"/>
    <n v="5.5282299072354694E-4"/>
    <n v="1.7156385531028112E-3"/>
    <x v="1"/>
  </r>
</pivotCacheRecords>
</file>

<file path=xl/pivotCache/pivotCacheRecords4.xml><?xml version="1.0" encoding="utf-8"?>
<pivotCacheRecords xmlns="http://schemas.openxmlformats.org/spreadsheetml/2006/main" xmlns:r="http://schemas.openxmlformats.org/officeDocument/2006/relationships" count="233">
  <r>
    <x v="0"/>
    <x v="0"/>
    <x v="0"/>
    <m/>
    <n v="1.16489"/>
    <m/>
    <m/>
    <n v="1.16506"/>
    <m/>
    <m/>
    <n v="1.16428"/>
    <m/>
    <m/>
    <n v="1.1644399999999999"/>
    <m/>
    <x v="0"/>
    <x v="0"/>
    <x v="0"/>
  </r>
  <r>
    <x v="0"/>
    <x v="1"/>
    <x v="0"/>
    <n v="1.164561"/>
    <n v="1.1645099999999999"/>
    <n v="5.1E-5"/>
    <n v="1.1651050000000001"/>
    <n v="1.1651800000000001"/>
    <n v="7.4999999999999993E-5"/>
    <n v="1.1637040000000001"/>
    <n v="1.16449"/>
    <n v="7.8600000000000002E-4"/>
    <n v="1.164701"/>
    <n v="1.1648799999999999"/>
    <n v="1.7899999999999999E-4"/>
    <x v="1"/>
    <x v="0"/>
    <x v="1"/>
  </r>
  <r>
    <x v="0"/>
    <x v="2"/>
    <x v="0"/>
    <n v="1.165054"/>
    <n v="1.1648700000000001"/>
    <n v="1.84E-4"/>
    <n v="1.1656820000000001"/>
    <n v="1.1654100000000001"/>
    <n v="2.72E-4"/>
    <n v="1.1644350000000001"/>
    <n v="1.1646099999999999"/>
    <n v="1.75E-4"/>
    <n v="1.1653260000000001"/>
    <n v="1.1651"/>
    <n v="2.2599999999999999E-4"/>
    <x v="1"/>
    <x v="0"/>
    <x v="1"/>
  </r>
  <r>
    <x v="0"/>
    <x v="3"/>
    <x v="0"/>
    <n v="1.16516"/>
    <n v="1.1651199999999999"/>
    <n v="4.0000000000000003E-5"/>
    <n v="1.165613"/>
    <n v="1.1653500000000001"/>
    <n v="2.63E-4"/>
    <n v="1.163543"/>
    <n v="1.16384"/>
    <n v="2.9700000000000001E-4"/>
    <n v="1.1640239999999999"/>
    <n v="1.1638999999999999"/>
    <n v="1.2400000000000001E-4"/>
    <x v="1"/>
    <x v="0"/>
    <x v="1"/>
  </r>
  <r>
    <x v="0"/>
    <x v="4"/>
    <x v="0"/>
    <n v="1.1640440000000001"/>
    <n v="1.16391"/>
    <n v="1.34E-4"/>
    <n v="1.1642669999999999"/>
    <n v="1.16401"/>
    <n v="2.5700000000000001E-4"/>
    <n v="1.1628639999999999"/>
    <n v="1.16309"/>
    <n v="2.2599999999999999E-4"/>
    <n v="1.1637759999999999"/>
    <n v="1.1635800000000001"/>
    <n v="1.9599999999999999E-4"/>
    <x v="1"/>
    <x v="0"/>
    <x v="1"/>
  </r>
  <r>
    <x v="0"/>
    <x v="5"/>
    <x v="0"/>
    <n v="1.1637299999999999"/>
    <n v="1.16307"/>
    <n v="6.6E-4"/>
    <n v="1.163945"/>
    <n v="1.16323"/>
    <n v="7.1500000000000003E-4"/>
    <n v="1.162809"/>
    <n v="1.16282"/>
    <n v="1.1E-5"/>
    <n v="1.1633070000000001"/>
    <n v="1.163"/>
    <n v="3.0699999999999998E-4"/>
    <x v="1"/>
    <x v="0"/>
    <x v="1"/>
  </r>
  <r>
    <x v="0"/>
    <x v="6"/>
    <x v="0"/>
    <n v="1.1631549999999999"/>
    <n v="1.163"/>
    <n v="1.55E-4"/>
    <n v="1.1634"/>
    <n v="1.1631100000000001"/>
    <n v="2.9E-4"/>
    <n v="1.1622300000000001"/>
    <n v="1.16248"/>
    <n v="2.5000000000000001E-4"/>
    <n v="1.162979"/>
    <n v="1.16283"/>
    <n v="1.4899999999999999E-4"/>
    <x v="1"/>
    <x v="0"/>
    <x v="1"/>
  </r>
  <r>
    <x v="0"/>
    <x v="7"/>
    <x v="0"/>
    <n v="1.1632400000000001"/>
    <n v="1.1628400000000001"/>
    <n v="4.0000000000000002E-4"/>
    <n v="1.1648259999999999"/>
    <n v="1.16452"/>
    <n v="3.0600000000000001E-4"/>
    <n v="1.1627529999999999"/>
    <n v="1.16279"/>
    <n v="3.6999999999999998E-5"/>
    <n v="1.1642710000000001"/>
    <n v="1.16394"/>
    <n v="3.3100000000000002E-4"/>
    <x v="1"/>
    <x v="0"/>
    <x v="1"/>
  </r>
  <r>
    <x v="0"/>
    <x v="8"/>
    <x v="0"/>
    <n v="1.1642809999999999"/>
    <n v="1.16394"/>
    <n v="3.4099999999999999E-4"/>
    <n v="1.165456"/>
    <n v="1.16517"/>
    <n v="2.8600000000000001E-4"/>
    <n v="1.163238"/>
    <n v="1.1632899999999999"/>
    <n v="5.1999999999999997E-5"/>
    <n v="1.165419"/>
    <n v="1.1651199999999999"/>
    <n v="2.99E-4"/>
    <x v="1"/>
    <x v="0"/>
    <x v="1"/>
  </r>
  <r>
    <x v="0"/>
    <x v="9"/>
    <x v="0"/>
    <n v="1.1651899999999999"/>
    <n v="1.1651100000000001"/>
    <n v="8.0000000000000007E-5"/>
    <n v="1.165896"/>
    <n v="1.1656500000000001"/>
    <n v="2.4600000000000002E-4"/>
    <n v="1.163484"/>
    <n v="1.1637900000000001"/>
    <n v="3.0600000000000001E-4"/>
    <n v="1.16404"/>
    <n v="1.1639299999999999"/>
    <n v="1.1E-4"/>
    <x v="1"/>
    <x v="0"/>
    <x v="1"/>
  </r>
  <r>
    <x v="0"/>
    <x v="10"/>
    <x v="0"/>
    <n v="1.163931"/>
    <n v="1.1639299999999999"/>
    <n v="9.9999999999999995E-7"/>
    <n v="1.1647289999999999"/>
    <n v="1.1644699999999999"/>
    <n v="2.5900000000000001E-4"/>
    <n v="1.162809"/>
    <n v="1.1631400000000001"/>
    <n v="3.3100000000000002E-4"/>
    <n v="1.1632640000000001"/>
    <n v="1.16317"/>
    <n v="9.3999999999999994E-5"/>
    <x v="1"/>
    <x v="0"/>
    <x v="1"/>
  </r>
  <r>
    <x v="0"/>
    <x v="11"/>
    <x v="0"/>
    <n v="1.163462"/>
    <n v="1.16316"/>
    <n v="3.0200000000000002E-4"/>
    <n v="1.164417"/>
    <n v="1.16412"/>
    <n v="2.9700000000000001E-4"/>
    <n v="1.163041"/>
    <n v="1.1631400000000001"/>
    <n v="9.8999999999999994E-5"/>
    <n v="1.164317"/>
    <n v="1.1640699999999999"/>
    <n v="2.4699999999999999E-4"/>
    <x v="1"/>
    <x v="0"/>
    <x v="1"/>
  </r>
  <r>
    <x v="0"/>
    <x v="12"/>
    <x v="0"/>
    <n v="1.1642790000000001"/>
    <n v="1.16408"/>
    <n v="1.9900000000000001E-4"/>
    <n v="1.1645479999999999"/>
    <n v="1.1642699999999999"/>
    <n v="2.7799999999999998E-4"/>
    <n v="1.1629510000000001"/>
    <n v="1.1631800000000001"/>
    <n v="2.2900000000000001E-4"/>
    <n v="1.1639429999999999"/>
    <n v="1.16374"/>
    <n v="2.03E-4"/>
    <x v="1"/>
    <x v="0"/>
    <x v="1"/>
  </r>
  <r>
    <x v="0"/>
    <x v="13"/>
    <x v="0"/>
    <n v="1.1636340000000001"/>
    <n v="1.16374"/>
    <n v="1.06E-4"/>
    <n v="1.164355"/>
    <n v="1.1641300000000001"/>
    <n v="2.2499999999999999E-4"/>
    <n v="1.1608609999999999"/>
    <n v="1.1613500000000001"/>
    <n v="4.8899999999999996E-4"/>
    <n v="1.1615709999999999"/>
    <n v="1.1616899999999999"/>
    <n v="1.1900000000000001E-4"/>
    <x v="1"/>
    <x v="0"/>
    <x v="1"/>
  </r>
  <r>
    <x v="0"/>
    <x v="14"/>
    <x v="0"/>
    <n v="1.1616310000000001"/>
    <n v="1.16174"/>
    <n v="1.0900000000000001E-4"/>
    <n v="1.1616709999999999"/>
    <n v="1.1618999999999999"/>
    <n v="2.2900000000000001E-4"/>
    <n v="1.1601360000000001"/>
    <n v="1.16056"/>
    <n v="4.2400000000000001E-4"/>
    <n v="1.161087"/>
    <n v="1.1611400000000001"/>
    <n v="5.3000000000000001E-5"/>
    <x v="1"/>
    <x v="0"/>
    <x v="1"/>
  </r>
  <r>
    <x v="0"/>
    <x v="15"/>
    <x v="0"/>
    <n v="1.1618390000000001"/>
    <n v="1.1614100000000001"/>
    <n v="4.2900000000000002E-4"/>
    <n v="1.1644350000000001"/>
    <n v="1.1642600000000001"/>
    <n v="1.75E-4"/>
    <n v="1.161079"/>
    <n v="1.1609499999999999"/>
    <n v="1.2899999999999999E-4"/>
    <n v="1.163527"/>
    <n v="1.16313"/>
    <n v="3.97E-4"/>
    <x v="1"/>
    <x v="0"/>
    <x v="1"/>
  </r>
  <r>
    <x v="0"/>
    <x v="16"/>
    <x v="0"/>
    <n v="1.1629970000000001"/>
    <n v="1.1631400000000001"/>
    <n v="1.4300000000000001E-4"/>
    <n v="1.163637"/>
    <n v="1.16361"/>
    <n v="2.6999999999999999E-5"/>
    <n v="1.1610750000000001"/>
    <n v="1.16134"/>
    <n v="2.6499999999999999E-4"/>
    <n v="1.161654"/>
    <n v="1.16167"/>
    <n v="1.5999999999999999E-5"/>
    <x v="1"/>
    <x v="0"/>
    <x v="1"/>
  </r>
  <r>
    <x v="0"/>
    <x v="17"/>
    <x v="0"/>
    <n v="1.161829"/>
    <n v="1.1617"/>
    <n v="1.2899999999999999E-4"/>
    <n v="1.162687"/>
    <n v="1.16259"/>
    <n v="9.7E-5"/>
    <n v="1.161168"/>
    <n v="1.16124"/>
    <n v="7.2000000000000002E-5"/>
    <n v="1.162685"/>
    <n v="1.16248"/>
    <n v="2.05E-4"/>
    <x v="1"/>
    <x v="0"/>
    <x v="1"/>
  </r>
  <r>
    <x v="0"/>
    <x v="18"/>
    <x v="0"/>
    <n v="1.1625829999999999"/>
    <n v="1.16248"/>
    <n v="1.03E-4"/>
    <n v="1.1633290000000001"/>
    <n v="1.1632199999999999"/>
    <n v="1.0900000000000001E-4"/>
    <n v="1.1618569999999999"/>
    <n v="1.1619699999999999"/>
    <n v="1.13E-4"/>
    <n v="1.1624080000000001"/>
    <n v="1.1622399999999999"/>
    <n v="1.6799999999999999E-4"/>
    <x v="1"/>
    <x v="0"/>
    <x v="1"/>
  </r>
  <r>
    <x v="0"/>
    <x v="19"/>
    <x v="0"/>
    <n v="1.162166"/>
    <n v="1.16225"/>
    <n v="8.3999999999999995E-5"/>
    <n v="1.1641170000000001"/>
    <n v="1.1640699999999999"/>
    <n v="4.6999999999999997E-5"/>
    <n v="1.1607639999999999"/>
    <n v="1.16096"/>
    <n v="1.9599999999999999E-4"/>
    <n v="1.1618820000000001"/>
    <n v="1.16185"/>
    <n v="3.1999999999999999E-5"/>
    <x v="1"/>
    <x v="0"/>
    <x v="1"/>
  </r>
  <r>
    <x v="0"/>
    <x v="20"/>
    <x v="0"/>
    <n v="1.1618550000000001"/>
    <n v="1.16185"/>
    <n v="5.0000000000000004E-6"/>
    <n v="1.1633579999999999"/>
    <n v="1.1633"/>
    <n v="5.8E-5"/>
    <n v="1.161473"/>
    <n v="1.1616200000000001"/>
    <n v="1.47E-4"/>
    <n v="1.16204"/>
    <n v="1.16195"/>
    <n v="9.0000000000000006E-5"/>
    <x v="1"/>
    <x v="0"/>
    <x v="1"/>
  </r>
  <r>
    <x v="0"/>
    <x v="21"/>
    <x v="0"/>
    <n v="1.161926"/>
    <n v="1.16195"/>
    <n v="2.4000000000000001E-5"/>
    <n v="1.163003"/>
    <n v="1.1629400000000001"/>
    <n v="6.3E-5"/>
    <n v="1.1612180000000001"/>
    <n v="1.1613899999999999"/>
    <n v="1.7200000000000001E-4"/>
    <n v="1.1617789999999999"/>
    <n v="1.1616899999999999"/>
    <n v="8.8999999999999995E-5"/>
    <x v="1"/>
    <x v="0"/>
    <x v="1"/>
  </r>
  <r>
    <x v="0"/>
    <x v="22"/>
    <x v="0"/>
    <n v="1.1616660000000001"/>
    <n v="1.16164"/>
    <n v="2.5999999999999998E-5"/>
    <n v="1.1625030000000001"/>
    <n v="1.16239"/>
    <n v="1.13E-4"/>
    <n v="1.161416"/>
    <n v="1.1615800000000001"/>
    <n v="1.64E-4"/>
    <n v="1.1622509999999999"/>
    <n v="1.16215"/>
    <n v="1.01E-4"/>
    <x v="1"/>
    <x v="0"/>
    <x v="1"/>
  </r>
  <r>
    <x v="0"/>
    <x v="23"/>
    <x v="0"/>
    <n v="1.1620699999999999"/>
    <n v="1.1617900000000001"/>
    <n v="2.7999999999999998E-4"/>
    <n v="1.1621969999999999"/>
    <n v="1.1627700000000001"/>
    <n v="5.7300000000000005E-4"/>
    <n v="1.1609229999999999"/>
    <n v="1.1616599999999999"/>
    <n v="7.3700000000000002E-4"/>
    <n v="1.1618710000000001"/>
    <n v="1.1627400000000001"/>
    <n v="8.6899999999999998E-4"/>
    <x v="1"/>
    <x v="0"/>
    <x v="1"/>
  </r>
  <r>
    <x v="0"/>
    <x v="24"/>
    <x v="0"/>
    <n v="1.1629689999999999"/>
    <n v="1.16275"/>
    <n v="2.1900000000000001E-4"/>
    <n v="1.16394"/>
    <n v="1.16378"/>
    <n v="1.6000000000000001E-4"/>
    <n v="1.162542"/>
    <n v="1.1627099999999999"/>
    <n v="1.6799999999999999E-4"/>
    <n v="1.163638"/>
    <n v="1.16337"/>
    <n v="2.6800000000000001E-4"/>
    <x v="1"/>
    <x v="0"/>
    <x v="1"/>
  </r>
  <r>
    <x v="0"/>
    <x v="25"/>
    <x v="0"/>
    <n v="1.163727"/>
    <n v="1.16334"/>
    <n v="3.8699999999999997E-4"/>
    <n v="1.167818"/>
    <n v="1.1671"/>
    <n v="7.18E-4"/>
    <n v="1.1631530000000001"/>
    <n v="1.1632100000000001"/>
    <n v="5.7000000000000003E-5"/>
    <n v="1.1667639999999999"/>
    <n v="1.1659900000000001"/>
    <n v="7.7399999999999995E-4"/>
    <x v="1"/>
    <x v="0"/>
    <x v="1"/>
  </r>
  <r>
    <x v="0"/>
    <x v="26"/>
    <x v="0"/>
    <n v="1.166113"/>
    <n v="1.16598"/>
    <n v="1.3300000000000001E-4"/>
    <n v="1.1669369999999999"/>
    <n v="1.1664399999999999"/>
    <n v="4.9700000000000005E-4"/>
    <n v="1.1651750000000001"/>
    <n v="1.16526"/>
    <n v="8.5000000000000006E-5"/>
    <n v="1.165335"/>
    <n v="1.1652899999999999"/>
    <n v="4.5000000000000003E-5"/>
    <x v="1"/>
    <x v="0"/>
    <x v="1"/>
  </r>
  <r>
    <x v="0"/>
    <x v="27"/>
    <x v="0"/>
    <n v="1.1654059999999999"/>
    <n v="1.1652800000000001"/>
    <n v="1.26E-4"/>
    <n v="1.1661699999999999"/>
    <n v="1.1656299999999999"/>
    <n v="5.4000000000000001E-4"/>
    <n v="1.164846"/>
    <n v="1.1649"/>
    <n v="5.3999999999999998E-5"/>
    <n v="1.165535"/>
    <n v="1.16547"/>
    <n v="6.4999999999999994E-5"/>
    <x v="1"/>
    <x v="0"/>
    <x v="1"/>
  </r>
  <r>
    <x v="0"/>
    <x v="28"/>
    <x v="0"/>
    <n v="1.1656420000000001"/>
    <n v="1.1654800000000001"/>
    <n v="1.6200000000000001E-4"/>
    <n v="1.1667510000000001"/>
    <n v="1.1661699999999999"/>
    <n v="5.8100000000000003E-4"/>
    <n v="1.165095"/>
    <n v="1.1651100000000001"/>
    <n v="1.5E-5"/>
    <n v="1.165834"/>
    <n v="1.16568"/>
    <n v="1.54E-4"/>
    <x v="1"/>
    <x v="0"/>
    <x v="1"/>
  </r>
  <r>
    <x v="0"/>
    <x v="29"/>
    <x v="0"/>
    <n v="1.1657489999999999"/>
    <n v="1.16567"/>
    <n v="7.8999999999999996E-5"/>
    <n v="1.1663380000000001"/>
    <n v="1.1658200000000001"/>
    <n v="5.1800000000000001E-4"/>
    <n v="1.164893"/>
    <n v="1.1649700000000001"/>
    <n v="7.7000000000000001E-5"/>
    <n v="1.165605"/>
    <n v="1.1655599999999999"/>
    <n v="4.5000000000000003E-5"/>
    <x v="1"/>
    <x v="0"/>
    <x v="1"/>
  </r>
  <r>
    <x v="0"/>
    <x v="30"/>
    <x v="0"/>
    <n v="1.1657459999999999"/>
    <n v="1.16554"/>
    <n v="2.0599999999999999E-4"/>
    <n v="1.166393"/>
    <n v="1.1658599999999999"/>
    <n v="5.3300000000000005E-4"/>
    <n v="1.1649830000000001"/>
    <n v="1.1649799999999999"/>
    <n v="3.0000000000000001E-6"/>
    <n v="1.1657960000000001"/>
    <n v="1.1656599999999999"/>
    <n v="1.36E-4"/>
    <x v="1"/>
    <x v="0"/>
    <x v="1"/>
  </r>
  <r>
    <x v="0"/>
    <x v="31"/>
    <x v="0"/>
    <n v="1.165567"/>
    <n v="1.16567"/>
    <n v="1.03E-4"/>
    <n v="1.1666559999999999"/>
    <n v="1.16618"/>
    <n v="4.7600000000000002E-4"/>
    <n v="1.1637710000000001"/>
    <n v="1.1639600000000001"/>
    <n v="1.8900000000000001E-4"/>
    <n v="1.1640250000000001"/>
    <n v="1.16408"/>
    <n v="5.5000000000000002E-5"/>
    <x v="1"/>
    <x v="0"/>
    <x v="1"/>
  </r>
  <r>
    <x v="0"/>
    <x v="32"/>
    <x v="0"/>
    <n v="1.1639900000000001"/>
    <n v="1.16408"/>
    <n v="9.0000000000000006E-5"/>
    <n v="1.1648160000000001"/>
    <n v="1.16432"/>
    <n v="4.9600000000000002E-4"/>
    <n v="1.162317"/>
    <n v="1.16252"/>
    <n v="2.03E-4"/>
    <n v="1.1631359999999999"/>
    <n v="1.1632"/>
    <n v="6.3999999999999997E-5"/>
    <x v="1"/>
    <x v="0"/>
    <x v="1"/>
  </r>
  <r>
    <x v="0"/>
    <x v="33"/>
    <x v="0"/>
    <n v="1.163476"/>
    <n v="1.1632"/>
    <n v="2.7599999999999999E-4"/>
    <n v="1.1649119999999999"/>
    <n v="1.16432"/>
    <n v="5.9199999999999997E-4"/>
    <n v="1.163154"/>
    <n v="1.1631"/>
    <n v="5.3999999999999998E-5"/>
    <n v="1.1642859999999999"/>
    <n v="1.16411"/>
    <n v="1.76E-4"/>
    <x v="1"/>
    <x v="0"/>
    <x v="1"/>
  </r>
  <r>
    <x v="0"/>
    <x v="34"/>
    <x v="0"/>
    <n v="1.1644140000000001"/>
    <n v="1.1640999999999999"/>
    <n v="3.1399999999999999E-4"/>
    <n v="1.1655660000000001"/>
    <n v="1.16499"/>
    <n v="5.7600000000000001E-4"/>
    <n v="1.164029"/>
    <n v="1.16401"/>
    <n v="1.9000000000000001E-5"/>
    <n v="1.164882"/>
    <n v="1.16475"/>
    <n v="1.3200000000000001E-4"/>
    <x v="1"/>
    <x v="0"/>
    <x v="1"/>
  </r>
  <r>
    <x v="0"/>
    <x v="35"/>
    <x v="0"/>
    <n v="1.1649389999999999"/>
    <n v="1.16475"/>
    <n v="1.8900000000000001E-4"/>
    <n v="1.1663559999999999"/>
    <n v="1.1657599999999999"/>
    <n v="5.9599999999999996E-4"/>
    <n v="1.1646000000000001"/>
    <n v="1.16462"/>
    <n v="2.0000000000000002E-5"/>
    <n v="1.1652910000000001"/>
    <n v="1.1651899999999999"/>
    <n v="1.01E-4"/>
    <x v="1"/>
    <x v="0"/>
    <x v="1"/>
  </r>
  <r>
    <x v="0"/>
    <x v="36"/>
    <x v="0"/>
    <n v="1.1654180000000001"/>
    <n v="1.16523"/>
    <n v="1.8799999999999999E-4"/>
    <n v="1.167243"/>
    <n v="1.16669"/>
    <n v="5.53E-4"/>
    <n v="1.1646339999999999"/>
    <n v="1.16462"/>
    <n v="1.4E-5"/>
    <n v="1.165281"/>
    <n v="1.1651400000000001"/>
    <n v="1.4100000000000001E-4"/>
    <x v="1"/>
    <x v="0"/>
    <x v="1"/>
  </r>
  <r>
    <x v="0"/>
    <x v="37"/>
    <x v="0"/>
    <n v="1.1651180000000001"/>
    <n v="1.1651400000000001"/>
    <n v="2.1999999999999999E-5"/>
    <n v="1.1657569999999999"/>
    <n v="1.1652800000000001"/>
    <n v="4.7699999999999999E-4"/>
    <n v="1.1632800000000001"/>
    <n v="1.1634500000000001"/>
    <n v="1.7000000000000001E-4"/>
    <n v="1.164936"/>
    <n v="1.16496"/>
    <n v="2.4000000000000001E-5"/>
    <x v="1"/>
    <x v="0"/>
    <x v="1"/>
  </r>
  <r>
    <x v="0"/>
    <x v="38"/>
    <x v="0"/>
    <n v="1.165448"/>
    <n v="1.1649499999999999"/>
    <n v="4.9799999999999996E-4"/>
    <n v="1.169324"/>
    <n v="1.16866"/>
    <n v="6.6399999999999999E-4"/>
    <n v="1.1651039999999999"/>
    <n v="1.16492"/>
    <n v="1.84E-4"/>
    <n v="1.1664600000000001"/>
    <n v="1.16615"/>
    <n v="3.1E-4"/>
    <x v="1"/>
    <x v="0"/>
    <x v="1"/>
  </r>
  <r>
    <x v="0"/>
    <x v="39"/>
    <x v="0"/>
    <n v="1.1664760000000001"/>
    <n v="1.16615"/>
    <n v="3.2600000000000001E-4"/>
    <n v="1.1683790000000001"/>
    <n v="1.1677500000000001"/>
    <n v="6.29E-4"/>
    <n v="1.1654789999999999"/>
    <n v="1.1653800000000001"/>
    <n v="9.8999999999999994E-5"/>
    <n v="1.1673690000000001"/>
    <n v="1.16713"/>
    <n v="2.3900000000000001E-4"/>
    <x v="1"/>
    <x v="0"/>
    <x v="1"/>
  </r>
  <r>
    <x v="0"/>
    <x v="40"/>
    <x v="0"/>
    <n v="1.1671640000000001"/>
    <n v="1.1671400000000001"/>
    <n v="2.4000000000000001E-5"/>
    <n v="1.1678459999999999"/>
    <n v="1.1673"/>
    <n v="5.4600000000000004E-4"/>
    <n v="1.165208"/>
    <n v="1.1653199999999999"/>
    <n v="1.12E-4"/>
    <n v="1.1662300000000001"/>
    <n v="1.16621"/>
    <n v="2.0000000000000002E-5"/>
    <x v="1"/>
    <x v="0"/>
    <x v="1"/>
  </r>
  <r>
    <x v="0"/>
    <x v="41"/>
    <x v="0"/>
    <n v="1.166223"/>
    <n v="1.1661999999999999"/>
    <n v="2.3E-5"/>
    <n v="1.166798"/>
    <n v="1.1662399999999999"/>
    <n v="5.5800000000000001E-4"/>
    <n v="1.165206"/>
    <n v="1.16534"/>
    <n v="1.34E-4"/>
    <n v="1.165532"/>
    <n v="1.1655500000000001"/>
    <n v="1.8E-5"/>
    <x v="1"/>
    <x v="0"/>
    <x v="1"/>
  </r>
  <r>
    <x v="0"/>
    <x v="42"/>
    <x v="0"/>
    <n v="1.16574"/>
    <n v="1.1655599999999999"/>
    <n v="1.8000000000000001E-4"/>
    <n v="1.166776"/>
    <n v="1.1661999999999999"/>
    <n v="5.7600000000000001E-4"/>
    <n v="1.1653199999999999"/>
    <n v="1.16533"/>
    <n v="1.0000000000000001E-5"/>
    <n v="1.1659379999999999"/>
    <n v="1.16581"/>
    <n v="1.2799999999999999E-4"/>
    <x v="1"/>
    <x v="0"/>
    <x v="1"/>
  </r>
  <r>
    <x v="0"/>
    <x v="43"/>
    <x v="0"/>
    <n v="1.1659539999999999"/>
    <n v="1.1658200000000001"/>
    <n v="1.34E-4"/>
    <n v="1.166946"/>
    <n v="1.1663699999999999"/>
    <n v="5.7600000000000001E-4"/>
    <n v="1.164674"/>
    <n v="1.16473"/>
    <n v="5.5999999999999999E-5"/>
    <n v="1.166107"/>
    <n v="1.16604"/>
    <n v="6.7000000000000002E-5"/>
    <x v="1"/>
    <x v="0"/>
    <x v="1"/>
  </r>
  <r>
    <x v="0"/>
    <x v="44"/>
    <x v="0"/>
    <n v="1.1661859999999999"/>
    <n v="1.16604"/>
    <n v="1.46E-4"/>
    <n v="1.166776"/>
    <n v="1.1661600000000001"/>
    <n v="6.1600000000000001E-4"/>
    <n v="1.165535"/>
    <n v="1.16561"/>
    <n v="7.4999999999999993E-5"/>
    <n v="1.1657759999999999"/>
    <n v="1.1656899999999999"/>
    <n v="8.6000000000000003E-5"/>
    <x v="1"/>
    <x v="0"/>
    <x v="1"/>
  </r>
  <r>
    <x v="0"/>
    <x v="45"/>
    <x v="0"/>
    <n v="1.1657869999999999"/>
    <n v="1.1656599999999999"/>
    <n v="1.27E-4"/>
    <n v="1.1664460000000001"/>
    <n v="1.1659299999999999"/>
    <n v="5.1599999999999997E-4"/>
    <n v="1.165265"/>
    <n v="1.1653199999999999"/>
    <n v="5.5000000000000002E-5"/>
    <n v="1.165618"/>
    <n v="1.16554"/>
    <n v="7.7999999999999999E-5"/>
    <x v="1"/>
    <x v="0"/>
    <x v="1"/>
  </r>
  <r>
    <x v="0"/>
    <x v="46"/>
    <x v="0"/>
    <n v="1.165686"/>
    <n v="1.16554"/>
    <n v="1.46E-4"/>
    <n v="1.166442"/>
    <n v="1.16587"/>
    <n v="5.7200000000000003E-4"/>
    <n v="1.165459"/>
    <n v="1.1654800000000001"/>
    <n v="2.0999999999999999E-5"/>
    <n v="1.1657420000000001"/>
    <n v="1.1656299999999999"/>
    <n v="1.12E-4"/>
    <x v="1"/>
    <x v="0"/>
    <x v="1"/>
  </r>
  <r>
    <x v="0"/>
    <x v="47"/>
    <x v="0"/>
    <n v="1.165859"/>
    <n v="1.1656299999999999"/>
    <n v="2.2900000000000001E-4"/>
    <n v="1.166539"/>
    <n v="1.1659299999999999"/>
    <n v="6.0899999999999995E-4"/>
    <n v="1.165365"/>
    <n v="1.16533"/>
    <n v="3.4999999999999997E-5"/>
    <n v="1.1659649999999999"/>
    <n v="1.1657900000000001"/>
    <n v="1.75E-4"/>
    <x v="1"/>
    <x v="0"/>
    <x v="1"/>
  </r>
  <r>
    <x v="0"/>
    <x v="48"/>
    <x v="0"/>
    <n v="1.1659679999999999"/>
    <n v="1.1657999999999999"/>
    <n v="1.6799999999999999E-4"/>
    <n v="1.166976"/>
    <n v="1.1664000000000001"/>
    <n v="5.7600000000000001E-4"/>
    <n v="1.165484"/>
    <n v="1.16553"/>
    <n v="4.6E-5"/>
    <n v="1.1657299999999999"/>
    <n v="1.16564"/>
    <n v="9.0000000000000006E-5"/>
    <x v="1"/>
    <x v="0"/>
    <x v="1"/>
  </r>
  <r>
    <x v="0"/>
    <x v="49"/>
    <x v="0"/>
    <n v="1.165862"/>
    <n v="1.1656500000000001"/>
    <n v="2.12E-4"/>
    <n v="1.167127"/>
    <n v="1.1665399999999999"/>
    <n v="5.8699999999999996E-4"/>
    <n v="1.1656249999999999"/>
    <n v="1.1656299999999999"/>
    <n v="5.0000000000000004E-6"/>
    <n v="1.1661680000000001"/>
    <n v="1.16605"/>
    <n v="1.18E-4"/>
    <x v="1"/>
    <x v="0"/>
    <x v="1"/>
  </r>
  <r>
    <x v="0"/>
    <x v="50"/>
    <x v="0"/>
    <n v="1.16615"/>
    <n v="1.16605"/>
    <n v="1E-4"/>
    <n v="1.166757"/>
    <n v="1.1661999999999999"/>
    <n v="5.5699999999999999E-4"/>
    <n v="1.165529"/>
    <n v="1.1655599999999999"/>
    <n v="3.1000000000000001E-5"/>
    <n v="1.1658710000000001"/>
    <n v="1.16581"/>
    <n v="6.0999999999999999E-5"/>
    <x v="1"/>
    <x v="0"/>
    <x v="1"/>
  </r>
  <r>
    <x v="0"/>
    <x v="51"/>
    <x v="0"/>
    <n v="1.165902"/>
    <n v="1.16568"/>
    <n v="2.22E-4"/>
    <n v="1.16665"/>
    <n v="1.1661699999999999"/>
    <n v="4.8000000000000001E-4"/>
    <n v="1.1654960000000001"/>
    <n v="1.1656200000000001"/>
    <n v="1.2400000000000001E-4"/>
    <n v="1.165702"/>
    <n v="1.1661300000000001"/>
    <n v="4.28E-4"/>
    <x v="1"/>
    <x v="0"/>
    <x v="1"/>
  </r>
  <r>
    <x v="0"/>
    <x v="52"/>
    <x v="0"/>
    <n v="1.166317"/>
    <n v="1.16612"/>
    <n v="1.9699999999999999E-4"/>
    <n v="1.1670039999999999"/>
    <n v="1.16642"/>
    <n v="5.8399999999999999E-4"/>
    <n v="1.1658139999999999"/>
    <n v="1.1658299999999999"/>
    <n v="1.5999999999999999E-5"/>
    <n v="1.16655"/>
    <n v="1.1664099999999999"/>
    <n v="1.3999999999999999E-4"/>
    <x v="1"/>
    <x v="0"/>
    <x v="1"/>
  </r>
  <r>
    <x v="0"/>
    <x v="53"/>
    <x v="0"/>
    <n v="1.1665460000000001"/>
    <n v="1.1664099999999999"/>
    <n v="1.36E-4"/>
    <n v="1.1672640000000001"/>
    <n v="1.1667099999999999"/>
    <n v="5.5400000000000002E-4"/>
    <n v="1.1658500000000001"/>
    <n v="1.1658900000000001"/>
    <n v="4.0000000000000003E-5"/>
    <n v="1.1660759999999999"/>
    <n v="1.16597"/>
    <n v="1.06E-4"/>
    <x v="1"/>
    <x v="0"/>
    <x v="1"/>
  </r>
  <r>
    <x v="0"/>
    <x v="54"/>
    <x v="0"/>
    <n v="1.165807"/>
    <n v="1.16597"/>
    <n v="1.63E-4"/>
    <n v="1.166412"/>
    <n v="1.16597"/>
    <n v="4.4200000000000001E-4"/>
    <n v="1.1641619999999999"/>
    <n v="1.1643699999999999"/>
    <n v="2.0799999999999999E-4"/>
    <n v="1.1644969999999999"/>
    <n v="1.1645799999999999"/>
    <n v="8.2999999999999998E-5"/>
    <x v="1"/>
    <x v="0"/>
    <x v="1"/>
  </r>
  <r>
    <x v="0"/>
    <x v="55"/>
    <x v="0"/>
    <n v="1.1646829999999999"/>
    <n v="1.1645700000000001"/>
    <n v="1.13E-4"/>
    <n v="1.165419"/>
    <n v="1.16486"/>
    <n v="5.5900000000000004E-4"/>
    <n v="1.164042"/>
    <n v="1.16412"/>
    <n v="7.7999999999999999E-5"/>
    <n v="1.1647449999999999"/>
    <n v="1.16466"/>
    <n v="8.5000000000000006E-5"/>
    <x v="1"/>
    <x v="0"/>
    <x v="1"/>
  </r>
  <r>
    <x v="0"/>
    <x v="56"/>
    <x v="0"/>
    <n v="1.1648149999999999"/>
    <n v="1.1646700000000001"/>
    <n v="1.45E-4"/>
    <n v="1.165465"/>
    <n v="1.16486"/>
    <n v="6.0499999999999996E-4"/>
    <n v="1.16388"/>
    <n v="1.16391"/>
    <n v="3.0000000000000001E-5"/>
    <n v="1.1647179999999999"/>
    <n v="1.1646099999999999"/>
    <n v="1.08E-4"/>
    <x v="1"/>
    <x v="0"/>
    <x v="1"/>
  </r>
  <r>
    <x v="0"/>
    <x v="57"/>
    <x v="0"/>
    <n v="1.164792"/>
    <n v="1.16462"/>
    <n v="1.7200000000000001E-4"/>
    <n v="1.1659109999999999"/>
    <n v="1.16533"/>
    <n v="5.8100000000000003E-4"/>
    <n v="1.164115"/>
    <n v="1.16415"/>
    <n v="3.4999999999999997E-5"/>
    <n v="1.164412"/>
    <n v="1.16432"/>
    <n v="9.2E-5"/>
    <x v="1"/>
    <x v="0"/>
    <x v="1"/>
  </r>
  <r>
    <x v="0"/>
    <x v="58"/>
    <x v="0"/>
    <n v="1.164501"/>
    <n v="1.1643300000000001"/>
    <n v="1.7100000000000001E-4"/>
    <n v="1.1653910000000001"/>
    <n v="1.1648099999999999"/>
    <n v="5.8100000000000003E-4"/>
    <n v="1.163781"/>
    <n v="1.16381"/>
    <n v="2.9E-5"/>
    <n v="1.16479"/>
    <n v="1.16469"/>
    <n v="1E-4"/>
    <x v="1"/>
    <x v="0"/>
    <x v="1"/>
  </r>
  <r>
    <x v="0"/>
    <x v="59"/>
    <x v="0"/>
    <n v="1.165119"/>
    <n v="1.16469"/>
    <n v="4.2900000000000002E-4"/>
    <n v="1.169983"/>
    <n v="1.1689400000000001"/>
    <n v="1.0430000000000001E-3"/>
    <n v="1.1645829999999999"/>
    <n v="1.16445"/>
    <n v="1.3300000000000001E-4"/>
    <n v="1.165643"/>
    <n v="1.16536"/>
    <n v="2.8299999999999999E-4"/>
    <x v="1"/>
    <x v="0"/>
    <x v="1"/>
  </r>
  <r>
    <x v="0"/>
    <x v="60"/>
    <x v="0"/>
    <n v="1.1651830000000001"/>
    <n v="1.16537"/>
    <n v="1.8699999999999999E-4"/>
    <n v="1.1662060000000001"/>
    <n v="1.16581"/>
    <n v="3.9599999999999998E-4"/>
    <n v="1.1637109999999999"/>
    <n v="1.1639900000000001"/>
    <n v="2.7900000000000001E-4"/>
    <n v="1.164323"/>
    <n v="1.16448"/>
    <n v="1.5699999999999999E-4"/>
    <x v="1"/>
    <x v="0"/>
    <x v="1"/>
  </r>
  <r>
    <x v="0"/>
    <x v="61"/>
    <x v="0"/>
    <n v="1.1645350000000001"/>
    <n v="1.16449"/>
    <n v="4.5000000000000003E-5"/>
    <n v="1.164801"/>
    <n v="1.16449"/>
    <n v="3.1100000000000002E-4"/>
    <n v="1.159673"/>
    <n v="1.1605300000000001"/>
    <n v="8.5700000000000001E-4"/>
    <n v="1.160231"/>
    <n v="1.16082"/>
    <n v="5.8900000000000001E-4"/>
    <x v="1"/>
    <x v="0"/>
    <x v="1"/>
  </r>
  <r>
    <x v="0"/>
    <x v="62"/>
    <x v="0"/>
    <n v="1.160963"/>
    <n v="1.16083"/>
    <n v="1.3300000000000001E-4"/>
    <n v="1.1625239999999999"/>
    <n v="1.1619200000000001"/>
    <n v="6.0400000000000004E-4"/>
    <n v="1.1600550000000001"/>
    <n v="1.1601900000000001"/>
    <n v="1.35E-4"/>
    <n v="1.161683"/>
    <n v="1.16153"/>
    <n v="1.5300000000000001E-4"/>
    <x v="1"/>
    <x v="0"/>
    <x v="1"/>
  </r>
  <r>
    <x v="0"/>
    <x v="63"/>
    <x v="0"/>
    <n v="1.1615230000000001"/>
    <n v="1.16154"/>
    <n v="1.7E-5"/>
    <n v="1.1623399999999999"/>
    <n v="1.16188"/>
    <n v="4.6000000000000001E-4"/>
    <n v="1.1597"/>
    <n v="1.1599299999999999"/>
    <n v="2.3000000000000001E-4"/>
    <n v="1.1604449999999999"/>
    <n v="1.16038"/>
    <n v="6.4999999999999994E-5"/>
    <x v="1"/>
    <x v="0"/>
    <x v="1"/>
  </r>
  <r>
    <x v="0"/>
    <x v="64"/>
    <x v="0"/>
    <n v="1.160452"/>
    <n v="1.1603699999999999"/>
    <n v="8.2000000000000001E-5"/>
    <n v="1.161519"/>
    <n v="1.1609700000000001"/>
    <n v="5.4900000000000001E-4"/>
    <n v="1.1598170000000001"/>
    <n v="1.1599600000000001"/>
    <n v="1.4300000000000001E-4"/>
    <n v="1.1603019999999999"/>
    <n v="1.1601900000000001"/>
    <n v="1.12E-4"/>
    <x v="1"/>
    <x v="0"/>
    <x v="1"/>
  </r>
  <r>
    <x v="0"/>
    <x v="65"/>
    <x v="0"/>
    <n v="1.1603829999999999"/>
    <n v="1.16018"/>
    <n v="2.03E-4"/>
    <n v="1.1613260000000001"/>
    <n v="1.1607499999999999"/>
    <n v="5.7600000000000001E-4"/>
    <n v="1.1597310000000001"/>
    <n v="1.15984"/>
    <n v="1.0900000000000001E-4"/>
    <n v="1.1608320000000001"/>
    <n v="1.16066"/>
    <n v="1.7200000000000001E-4"/>
    <x v="1"/>
    <x v="0"/>
    <x v="1"/>
  </r>
  <r>
    <x v="0"/>
    <x v="66"/>
    <x v="0"/>
    <n v="1.160946"/>
    <n v="1.1606399999999999"/>
    <n v="3.0600000000000001E-4"/>
    <n v="1.1619600000000001"/>
    <n v="1.1613500000000001"/>
    <n v="6.0999999999999997E-4"/>
    <n v="1.1605650000000001"/>
    <n v="1.1606300000000001"/>
    <n v="6.4999999999999994E-5"/>
    <n v="1.1609"/>
    <n v="1.16069"/>
    <n v="2.1000000000000001E-4"/>
    <x v="1"/>
    <x v="0"/>
    <x v="1"/>
  </r>
  <r>
    <x v="0"/>
    <x v="67"/>
    <x v="0"/>
    <n v="1.160825"/>
    <n v="1.1607000000000001"/>
    <n v="1.25E-4"/>
    <n v="1.161799"/>
    <n v="1.1612899999999999"/>
    <n v="5.0900000000000001E-4"/>
    <n v="1.1603760000000001"/>
    <n v="1.1605099999999999"/>
    <n v="1.34E-4"/>
    <n v="1.1608940000000001"/>
    <n v="1.16073"/>
    <n v="1.64E-4"/>
    <x v="1"/>
    <x v="0"/>
    <x v="1"/>
  </r>
  <r>
    <x v="0"/>
    <x v="68"/>
    <x v="0"/>
    <n v="1.160863"/>
    <n v="1.1606399999999999"/>
    <n v="2.23E-4"/>
    <n v="1.162207"/>
    <n v="1.1616599999999999"/>
    <n v="5.4699999999999996E-4"/>
    <n v="1.1602539999999999"/>
    <n v="1.1603300000000001"/>
    <n v="7.6000000000000004E-5"/>
    <n v="1.161586"/>
    <n v="1.1614199999999999"/>
    <n v="1.66E-4"/>
    <x v="1"/>
    <x v="0"/>
    <x v="1"/>
  </r>
  <r>
    <x v="0"/>
    <x v="69"/>
    <x v="0"/>
    <n v="1.1615249999999999"/>
    <n v="1.1614199999999999"/>
    <n v="1.05E-4"/>
    <n v="1.1622920000000001"/>
    <n v="1.1617299999999999"/>
    <n v="5.62E-4"/>
    <n v="1.1606320000000001"/>
    <n v="1.1608000000000001"/>
    <n v="1.6799999999999999E-4"/>
    <n v="1.161489"/>
    <n v="1.1614"/>
    <n v="8.8999999999999995E-5"/>
    <x v="1"/>
    <x v="0"/>
    <x v="1"/>
  </r>
  <r>
    <x v="0"/>
    <x v="70"/>
    <x v="0"/>
    <n v="1.161308"/>
    <n v="1.1614"/>
    <n v="9.2E-5"/>
    <n v="1.1620710000000001"/>
    <n v="1.16157"/>
    <n v="5.0100000000000003E-4"/>
    <n v="1.1596789999999999"/>
    <n v="1.1599299999999999"/>
    <n v="2.5099999999999998E-4"/>
    <n v="1.1604540000000001"/>
    <n v="1.1604099999999999"/>
    <n v="4.3999999999999999E-5"/>
    <x v="1"/>
    <x v="0"/>
    <x v="1"/>
  </r>
  <r>
    <x v="0"/>
    <x v="71"/>
    <x v="0"/>
    <n v="1.1606380000000001"/>
    <n v="1.1604300000000001"/>
    <n v="2.0799999999999999E-4"/>
    <n v="1.1618710000000001"/>
    <n v="1.1613100000000001"/>
    <n v="5.6099999999999998E-4"/>
    <n v="1.159454"/>
    <n v="1.1595599999999999"/>
    <n v="1.06E-4"/>
    <n v="1.1611279999999999"/>
    <n v="1.16096"/>
    <n v="1.6799999999999999E-4"/>
    <x v="1"/>
    <x v="0"/>
    <x v="1"/>
  </r>
  <r>
    <x v="0"/>
    <x v="72"/>
    <x v="0"/>
    <n v="1.1613389999999999"/>
    <n v="1.1609499999999999"/>
    <n v="3.8900000000000002E-4"/>
    <n v="1.1629579999999999"/>
    <n v="1.1623399999999999"/>
    <n v="6.1799999999999995E-4"/>
    <n v="1.160604"/>
    <n v="1.1606000000000001"/>
    <n v="3.9999999999999998E-6"/>
    <n v="1.1619429999999999"/>
    <n v="1.1616599999999999"/>
    <n v="2.8299999999999999E-4"/>
    <x v="1"/>
    <x v="0"/>
    <x v="1"/>
  </r>
  <r>
    <x v="0"/>
    <x v="73"/>
    <x v="0"/>
    <n v="1.161753"/>
    <n v="1.16164"/>
    <n v="1.13E-4"/>
    <n v="1.162318"/>
    <n v="1.1617500000000001"/>
    <n v="5.6800000000000004E-4"/>
    <n v="1.1608860000000001"/>
    <n v="1.16103"/>
    <n v="1.44E-4"/>
    <n v="1.161446"/>
    <n v="1.1613199999999999"/>
    <n v="1.26E-4"/>
    <x v="1"/>
    <x v="0"/>
    <x v="1"/>
  </r>
  <r>
    <x v="0"/>
    <x v="74"/>
    <x v="0"/>
    <n v="1.161713"/>
    <n v="1.1613199999999999"/>
    <n v="3.9300000000000001E-4"/>
    <n v="1.1620870000000001"/>
    <n v="1.1615500000000001"/>
    <n v="5.3700000000000004E-4"/>
    <n v="1.160792"/>
    <n v="1.1607000000000001"/>
    <n v="9.2E-5"/>
    <n v="1.160377"/>
    <n v="1.16089"/>
    <n v="5.13E-4"/>
    <x v="1"/>
    <x v="0"/>
    <x v="1"/>
  </r>
  <r>
    <x v="0"/>
    <x v="75"/>
    <x v="0"/>
    <n v="1.160685"/>
    <n v="1.1608799999999999"/>
    <n v="1.95E-4"/>
    <n v="1.16181"/>
    <n v="1.1612499999999999"/>
    <n v="5.5999999999999995E-4"/>
    <n v="1.1606190000000001"/>
    <n v="1.1605300000000001"/>
    <n v="8.8999999999999995E-5"/>
    <n v="1.160982"/>
    <n v="1.1611400000000001"/>
    <n v="1.5799999999999999E-4"/>
    <x v="1"/>
    <x v="0"/>
    <x v="1"/>
  </r>
  <r>
    <x v="0"/>
    <x v="76"/>
    <x v="0"/>
    <n v="1.160911"/>
    <n v="1.1611400000000001"/>
    <n v="2.2900000000000001E-4"/>
    <n v="1.1621360000000001"/>
    <n v="1.16157"/>
    <n v="5.6599999999999999E-4"/>
    <n v="1.160496"/>
    <n v="1.16046"/>
    <n v="3.6000000000000001E-5"/>
    <n v="1.1606110000000001"/>
    <n v="1.16079"/>
    <n v="1.7899999999999999E-4"/>
    <x v="1"/>
    <x v="0"/>
    <x v="1"/>
  </r>
  <r>
    <x v="0"/>
    <x v="77"/>
    <x v="0"/>
    <n v="1.1605540000000001"/>
    <n v="1.1607799999999999"/>
    <n v="2.2599999999999999E-4"/>
    <n v="1.162148"/>
    <n v="1.16157"/>
    <n v="5.7799999999999995E-4"/>
    <n v="1.159545"/>
    <n v="1.1594800000000001"/>
    <n v="6.4999999999999994E-5"/>
    <n v="1.1608179999999999"/>
    <n v="1.1609799999999999"/>
    <n v="1.6200000000000001E-4"/>
    <x v="1"/>
    <x v="0"/>
    <x v="1"/>
  </r>
  <r>
    <x v="0"/>
    <x v="78"/>
    <x v="0"/>
    <n v="1.160879"/>
    <n v="1.16099"/>
    <n v="1.11E-4"/>
    <n v="1.162064"/>
    <n v="1.16143"/>
    <n v="6.3400000000000001E-4"/>
    <n v="1.1606030000000001"/>
    <n v="1.1604699999999999"/>
    <n v="1.3300000000000001E-4"/>
    <n v="1.1608179999999999"/>
    <n v="1.1609499999999999"/>
    <n v="1.3200000000000001E-4"/>
    <x v="1"/>
    <x v="0"/>
    <x v="1"/>
  </r>
  <r>
    <x v="0"/>
    <x v="79"/>
    <x v="0"/>
    <n v="1.1605840000000001"/>
    <n v="1.1609700000000001"/>
    <n v="3.86E-4"/>
    <n v="1.1617690000000001"/>
    <n v="1.1612899999999999"/>
    <n v="4.7899999999999999E-4"/>
    <n v="1.1586540000000001"/>
    <n v="1.15873"/>
    <n v="7.6000000000000004E-5"/>
    <n v="1.159897"/>
    <n v="1.16018"/>
    <n v="2.8299999999999999E-4"/>
    <x v="1"/>
    <x v="0"/>
    <x v="1"/>
  </r>
  <r>
    <x v="0"/>
    <x v="80"/>
    <x v="0"/>
    <n v="1.160086"/>
    <n v="1.1601699999999999"/>
    <n v="8.3999999999999995E-5"/>
    <n v="1.1619980000000001"/>
    <n v="1.16133"/>
    <n v="6.6799999999999997E-4"/>
    <n v="1.160188"/>
    <n v="1.1600299999999999"/>
    <n v="1.5799999999999999E-4"/>
    <n v="1.1608259999999999"/>
    <n v="1.1609100000000001"/>
    <n v="8.3999999999999995E-5"/>
    <x v="1"/>
    <x v="0"/>
    <x v="1"/>
  </r>
  <r>
    <x v="0"/>
    <x v="81"/>
    <x v="0"/>
    <n v="1.160525"/>
    <n v="1.16093"/>
    <n v="4.0499999999999998E-4"/>
    <n v="1.1614120000000001"/>
    <n v="1.1609400000000001"/>
    <n v="4.7199999999999998E-4"/>
    <n v="1.1588860000000001"/>
    <n v="1.1589700000000001"/>
    <n v="8.3999999999999995E-5"/>
    <n v="1.1588860000000001"/>
    <n v="1.15917"/>
    <n v="2.8400000000000002E-4"/>
    <x v="1"/>
    <x v="0"/>
    <x v="1"/>
  </r>
  <r>
    <x v="0"/>
    <x v="82"/>
    <x v="0"/>
    <n v="1.1588970000000001"/>
    <n v="1.1591499999999999"/>
    <n v="2.5300000000000002E-4"/>
    <n v="1.1602410000000001"/>
    <n v="1.1596299999999999"/>
    <n v="6.11E-4"/>
    <n v="1.1583049999999999"/>
    <n v="1.15828"/>
    <n v="2.5000000000000001E-5"/>
    <n v="1.158765"/>
    <n v="1.15896"/>
    <n v="1.95E-4"/>
    <x v="1"/>
    <x v="0"/>
    <x v="1"/>
  </r>
  <r>
    <x v="0"/>
    <x v="83"/>
    <x v="0"/>
    <n v="1.1586730000000001"/>
    <n v="1.1589700000000001"/>
    <n v="2.9700000000000001E-4"/>
    <n v="1.1603209999999999"/>
    <n v="1.15977"/>
    <n v="5.5099999999999995E-4"/>
    <n v="1.1584289999999999"/>
    <n v="1.15846"/>
    <n v="3.1000000000000001E-5"/>
    <n v="1.158207"/>
    <n v="1.15846"/>
    <n v="2.5300000000000002E-4"/>
    <x v="1"/>
    <x v="0"/>
    <x v="1"/>
  </r>
  <r>
    <x v="0"/>
    <x v="84"/>
    <x v="0"/>
    <n v="1.158188"/>
    <n v="1.15846"/>
    <n v="2.72E-4"/>
    <n v="1.1596949999999999"/>
    <n v="1.1591499999999999"/>
    <n v="5.4500000000000002E-4"/>
    <n v="1.1581729999999999"/>
    <n v="1.1581600000000001"/>
    <n v="1.2999999999999999E-5"/>
    <n v="1.158237"/>
    <n v="1.15845"/>
    <n v="2.13E-4"/>
    <x v="1"/>
    <x v="0"/>
    <x v="1"/>
  </r>
  <r>
    <x v="0"/>
    <x v="85"/>
    <x v="0"/>
    <n v="1.1582170000000001"/>
    <n v="1.1584399999999999"/>
    <n v="2.23E-4"/>
    <n v="1.1597010000000001"/>
    <n v="1.1591100000000001"/>
    <n v="5.9100000000000005E-4"/>
    <n v="1.1579900000000001"/>
    <n v="1.15795"/>
    <n v="4.0000000000000003E-5"/>
    <n v="1.15822"/>
    <n v="1.15842"/>
    <n v="2.0000000000000001E-4"/>
    <x v="1"/>
    <x v="0"/>
    <x v="1"/>
  </r>
  <r>
    <x v="0"/>
    <x v="86"/>
    <x v="0"/>
    <n v="1.158407"/>
    <n v="1.1584399999999999"/>
    <n v="3.3000000000000003E-5"/>
    <n v="1.160954"/>
    <n v="1.1602399999999999"/>
    <n v="7.1400000000000001E-4"/>
    <n v="1.1584989999999999"/>
    <n v="1.15832"/>
    <n v="1.7899999999999999E-4"/>
    <n v="1.159877"/>
    <n v="1.15981"/>
    <n v="6.7000000000000002E-5"/>
    <x v="1"/>
    <x v="0"/>
    <x v="1"/>
  </r>
  <r>
    <x v="0"/>
    <x v="87"/>
    <x v="0"/>
    <n v="1.1598649999999999"/>
    <n v="1.1597999999999999"/>
    <n v="6.4999999999999994E-5"/>
    <n v="1.1619679999999999"/>
    <n v="1.1613"/>
    <n v="6.6799999999999997E-4"/>
    <n v="1.159877"/>
    <n v="1.1597599999999999"/>
    <n v="1.17E-4"/>
    <n v="1.161114"/>
    <n v="1.16109"/>
    <n v="2.4000000000000001E-5"/>
    <x v="1"/>
    <x v="0"/>
    <x v="1"/>
  </r>
  <r>
    <x v="0"/>
    <x v="88"/>
    <x v="0"/>
    <n v="1.1609670000000001"/>
    <n v="1.1611"/>
    <n v="1.3300000000000001E-4"/>
    <n v="1.1621030000000001"/>
    <n v="1.16153"/>
    <n v="5.7300000000000005E-4"/>
    <n v="1.1607190000000001"/>
    <n v="1.16072"/>
    <n v="9.9999999999999995E-7"/>
    <n v="1.1608810000000001"/>
    <n v="1.1609400000000001"/>
    <n v="5.8999999999999998E-5"/>
    <x v="1"/>
    <x v="0"/>
    <x v="1"/>
  </r>
  <r>
    <x v="0"/>
    <x v="89"/>
    <x v="0"/>
    <n v="1.1607099999999999"/>
    <n v="1.1609400000000001"/>
    <n v="2.3000000000000001E-4"/>
    <n v="1.1619759999999999"/>
    <n v="1.1614199999999999"/>
    <n v="5.5599999999999996E-4"/>
    <n v="1.160318"/>
    <n v="1.16042"/>
    <n v="1.02E-4"/>
    <n v="1.160337"/>
    <n v="1.16048"/>
    <n v="1.4300000000000001E-4"/>
    <x v="1"/>
    <x v="0"/>
    <x v="1"/>
  </r>
  <r>
    <x v="0"/>
    <x v="90"/>
    <x v="0"/>
    <n v="1.1603250000000001"/>
    <n v="1.16086"/>
    <n v="5.3499999999999999E-4"/>
    <n v="1.1614709999999999"/>
    <n v="1.16116"/>
    <n v="3.1100000000000002E-4"/>
    <n v="1.1602049999999999"/>
    <n v="1.16073"/>
    <n v="5.2499999999999997E-4"/>
    <n v="1.1607270000000001"/>
    <n v="1.16073"/>
    <n v="3.0000000000000001E-6"/>
    <x v="1"/>
    <x v="0"/>
    <x v="1"/>
  </r>
  <r>
    <x v="0"/>
    <x v="91"/>
    <x v="0"/>
    <n v="1.160377"/>
    <n v="1.16049"/>
    <n v="1.13E-4"/>
    <n v="1.1619660000000001"/>
    <n v="1.16137"/>
    <n v="5.9599999999999996E-4"/>
    <n v="1.1602509999999999"/>
    <n v="1.1602300000000001"/>
    <n v="2.0999999999999999E-5"/>
    <n v="1.1608430000000001"/>
    <n v="1.1609100000000001"/>
    <n v="6.7000000000000002E-5"/>
    <x v="1"/>
    <x v="0"/>
    <x v="1"/>
  </r>
  <r>
    <x v="0"/>
    <x v="92"/>
    <x v="0"/>
    <n v="1.1608499999999999"/>
    <n v="1.16092"/>
    <n v="6.9999999999999994E-5"/>
    <n v="1.161929"/>
    <n v="1.1613"/>
    <n v="6.29E-4"/>
    <n v="1.1607959999999999"/>
    <n v="1.1607700000000001"/>
    <n v="2.5999999999999998E-5"/>
    <n v="1.160984"/>
    <n v="1.1610400000000001"/>
    <n v="5.5999999999999999E-5"/>
    <x v="1"/>
    <x v="0"/>
    <x v="1"/>
  </r>
  <r>
    <x v="0"/>
    <x v="93"/>
    <x v="0"/>
    <n v="1.160901"/>
    <n v="1.1610499999999999"/>
    <n v="1.4899999999999999E-4"/>
    <n v="1.1619299999999999"/>
    <n v="1.16133"/>
    <n v="5.9999999999999995E-4"/>
    <n v="1.1607430000000001"/>
    <n v="1.16076"/>
    <n v="1.7E-5"/>
    <n v="1.161205"/>
    <n v="1.16127"/>
    <n v="6.4999999999999994E-5"/>
    <x v="1"/>
    <x v="0"/>
    <x v="1"/>
  </r>
  <r>
    <x v="0"/>
    <x v="94"/>
    <x v="0"/>
    <n v="1.161035"/>
    <n v="1.16127"/>
    <n v="2.3499999999999999E-4"/>
    <n v="1.1619900000000001"/>
    <n v="1.1614800000000001"/>
    <n v="5.1000000000000004E-4"/>
    <n v="1.1600680000000001"/>
    <n v="1.1601600000000001"/>
    <n v="9.2E-5"/>
    <n v="1.1602060000000001"/>
    <n v="1.16038"/>
    <n v="1.74E-4"/>
    <x v="1"/>
    <x v="0"/>
    <x v="1"/>
  </r>
  <r>
    <x v="0"/>
    <x v="95"/>
    <x v="0"/>
    <n v="1.1603000000000001"/>
    <n v="1.16039"/>
    <n v="9.0000000000000006E-5"/>
    <n v="1.1619250000000001"/>
    <n v="1.1613"/>
    <n v="6.2500000000000001E-4"/>
    <n v="1.160123"/>
    <n v="1.16011"/>
    <n v="1.2999999999999999E-5"/>
    <n v="1.1612119999999999"/>
    <n v="1.16127"/>
    <n v="5.8E-5"/>
    <x v="1"/>
    <x v="0"/>
    <x v="1"/>
  </r>
  <r>
    <x v="0"/>
    <x v="96"/>
    <x v="0"/>
    <n v="1.1611130000000001"/>
    <n v="1.16127"/>
    <n v="1.5699999999999999E-4"/>
    <n v="1.162004"/>
    <n v="1.1614599999999999"/>
    <n v="5.44E-4"/>
    <n v="1.1606989999999999"/>
    <n v="1.1607099999999999"/>
    <n v="1.1E-5"/>
    <n v="1.1609929999999999"/>
    <n v="1.16109"/>
    <n v="9.7E-5"/>
    <x v="1"/>
    <x v="0"/>
    <x v="1"/>
  </r>
  <r>
    <x v="0"/>
    <x v="97"/>
    <x v="0"/>
    <n v="1.1608849999999999"/>
    <n v="1.16109"/>
    <n v="2.05E-4"/>
    <n v="1.1616740000000001"/>
    <n v="1.16113"/>
    <n v="5.44E-4"/>
    <n v="1.160342"/>
    <n v="1.16038"/>
    <n v="3.8000000000000002E-5"/>
    <n v="1.160577"/>
    <n v="1.1606799999999999"/>
    <n v="1.03E-4"/>
    <x v="1"/>
    <x v="0"/>
    <x v="1"/>
  </r>
  <r>
    <x v="0"/>
    <x v="98"/>
    <x v="0"/>
    <n v="1.1604829999999999"/>
    <n v="1.1606799999999999"/>
    <n v="1.9699999999999999E-4"/>
    <n v="1.161575"/>
    <n v="1.1609700000000001"/>
    <n v="6.0499999999999996E-4"/>
    <n v="1.1603429999999999"/>
    <n v="1.16038"/>
    <n v="3.6999999999999998E-5"/>
    <n v="1.16035"/>
    <n v="1.16048"/>
    <n v="1.2999999999999999E-4"/>
    <x v="1"/>
    <x v="0"/>
    <x v="1"/>
  </r>
  <r>
    <x v="0"/>
    <x v="99"/>
    <x v="0"/>
    <n v="1.160342"/>
    <n v="1.16049"/>
    <n v="1.4799999999999999E-4"/>
    <n v="1.1614059999999999"/>
    <n v="1.1608400000000001"/>
    <n v="5.6599999999999999E-4"/>
    <n v="1.159535"/>
    <n v="1.15954"/>
    <n v="5.0000000000000004E-6"/>
    <n v="1.160053"/>
    <n v="1.1601399999999999"/>
    <n v="8.7000000000000001E-5"/>
    <x v="1"/>
    <x v="0"/>
    <x v="1"/>
  </r>
  <r>
    <x v="0"/>
    <x v="100"/>
    <x v="0"/>
    <n v="1.159681"/>
    <n v="1.1601300000000001"/>
    <n v="4.4900000000000002E-4"/>
    <n v="1.160641"/>
    <n v="1.1601300000000001"/>
    <n v="5.1099999999999995E-4"/>
    <n v="1.158226"/>
    <n v="1.15848"/>
    <n v="2.5399999999999999E-4"/>
    <n v="1.1584749999999999"/>
    <n v="1.15876"/>
    <n v="2.8499999999999999E-4"/>
    <x v="1"/>
    <x v="0"/>
    <x v="1"/>
  </r>
  <r>
    <x v="0"/>
    <x v="101"/>
    <x v="0"/>
    <n v="1.15822"/>
    <n v="1.1587700000000001"/>
    <n v="5.5000000000000003E-4"/>
    <n v="1.1597580000000001"/>
    <n v="1.15933"/>
    <n v="4.28E-4"/>
    <n v="1.156185"/>
    <n v="1.1565099999999999"/>
    <n v="3.2499999999999999E-4"/>
    <n v="1.156158"/>
    <n v="1.15652"/>
    <n v="3.6200000000000002E-4"/>
    <x v="1"/>
    <x v="0"/>
    <x v="1"/>
  </r>
  <r>
    <x v="0"/>
    <x v="102"/>
    <x v="0"/>
    <n v="1.156272"/>
    <n v="1.1565300000000001"/>
    <n v="2.5799999999999998E-4"/>
    <n v="1.1581870000000001"/>
    <n v="1.15761"/>
    <n v="5.7700000000000004E-4"/>
    <n v="1.156379"/>
    <n v="1.1565099999999999"/>
    <n v="1.3100000000000001E-4"/>
    <n v="1.156452"/>
    <n v="1.15666"/>
    <n v="2.0799999999999999E-4"/>
    <x v="1"/>
    <x v="0"/>
    <x v="1"/>
  </r>
  <r>
    <x v="0"/>
    <x v="103"/>
    <x v="0"/>
    <n v="1.156317"/>
    <n v="1.15665"/>
    <n v="3.3300000000000002E-4"/>
    <n v="1.1576059999999999"/>
    <n v="1.1571"/>
    <n v="5.0600000000000005E-4"/>
    <n v="1.155181"/>
    <n v="1.15533"/>
    <n v="1.4899999999999999E-4"/>
    <n v="1.1563639999999999"/>
    <n v="1.1565799999999999"/>
    <n v="2.1599999999999999E-4"/>
    <x v="1"/>
    <x v="0"/>
    <x v="1"/>
  </r>
  <r>
    <x v="0"/>
    <x v="104"/>
    <x v="0"/>
    <n v="1.156439"/>
    <n v="1.1565700000000001"/>
    <n v="1.3100000000000001E-4"/>
    <n v="1.1583840000000001"/>
    <n v="1.1577500000000001"/>
    <n v="6.3400000000000001E-4"/>
    <n v="1.1554990000000001"/>
    <n v="1.1555299999999999"/>
    <n v="3.1000000000000001E-5"/>
    <n v="1.15682"/>
    <n v="1.1569"/>
    <n v="8.0000000000000007E-5"/>
    <x v="1"/>
    <x v="0"/>
    <x v="1"/>
  </r>
  <r>
    <x v="0"/>
    <x v="105"/>
    <x v="0"/>
    <n v="1.1566799999999999"/>
    <n v="1.1569100000000001"/>
    <n v="2.3000000000000001E-4"/>
    <n v="1.1575009999999999"/>
    <n v="1.15693"/>
    <n v="5.71E-4"/>
    <n v="1.155697"/>
    <n v="1.15581"/>
    <n v="1.13E-4"/>
    <n v="1.1562790000000001"/>
    <n v="1.1564399999999999"/>
    <n v="1.6100000000000001E-4"/>
    <x v="1"/>
    <x v="0"/>
    <x v="1"/>
  </r>
  <r>
    <x v="0"/>
    <x v="106"/>
    <x v="0"/>
    <n v="1.1562920000000001"/>
    <n v="1.15645"/>
    <n v="1.5799999999999999E-4"/>
    <n v="1.157338"/>
    <n v="1.1567400000000001"/>
    <n v="5.9800000000000001E-4"/>
    <n v="1.1556789999999999"/>
    <n v="1.1557200000000001"/>
    <n v="4.1E-5"/>
    <n v="1.1560539999999999"/>
    <n v="1.1561699999999999"/>
    <n v="1.16E-4"/>
    <x v="1"/>
    <x v="0"/>
    <x v="1"/>
  </r>
  <r>
    <x v="0"/>
    <x v="107"/>
    <x v="0"/>
    <n v="1.156104"/>
    <n v="1.1561699999999999"/>
    <n v="6.6000000000000005E-5"/>
    <n v="1.158741"/>
    <n v="1.1580900000000001"/>
    <n v="6.5099999999999999E-4"/>
    <n v="1.155958"/>
    <n v="1.1559200000000001"/>
    <n v="3.8000000000000002E-5"/>
    <n v="1.157724"/>
    <n v="1.1576900000000001"/>
    <n v="3.4E-5"/>
    <x v="1"/>
    <x v="0"/>
    <x v="1"/>
  </r>
  <r>
    <x v="0"/>
    <x v="108"/>
    <x v="0"/>
    <n v="1.1574979999999999"/>
    <n v="1.1576900000000001"/>
    <n v="1.92E-4"/>
    <n v="1.1581049999999999"/>
    <n v="1.1589700000000001"/>
    <n v="8.6499999999999999E-4"/>
    <n v="1.156482"/>
    <n v="1.15666"/>
    <n v="1.7799999999999999E-4"/>
    <n v="1.1572720000000001"/>
    <n v="1.15743"/>
    <n v="1.5799999999999999E-4"/>
    <x v="1"/>
    <x v="0"/>
    <x v="1"/>
  </r>
  <r>
    <x v="0"/>
    <x v="109"/>
    <x v="0"/>
    <n v="1.1571"/>
    <n v="1.1581699999999999"/>
    <n v="1.07E-3"/>
    <n v="1.1572169999999999"/>
    <n v="1.1583699999999999"/>
    <n v="1.1529999999999999E-3"/>
    <n v="1.1560280000000001"/>
    <n v="1.15743"/>
    <n v="1.402E-3"/>
    <n v="1.157332"/>
    <n v="1.1575200000000001"/>
    <n v="1.8799999999999999E-4"/>
    <x v="1"/>
    <x v="0"/>
    <x v="1"/>
  </r>
  <r>
    <x v="1"/>
    <x v="0"/>
    <x v="1"/>
    <n v="1.1576360000000001"/>
    <n v="1.1648700000000001"/>
    <n v="7.234E-3"/>
    <n v="1.1585989999999999"/>
    <n v="1.1654100000000001"/>
    <n v="6.8110000000000002E-3"/>
    <n v="1.157486"/>
    <n v="1.1646099999999999"/>
    <n v="7.1240000000000001E-3"/>
    <n v="1.158684"/>
    <n v="1.1651"/>
    <n v="6.4159999999999998E-3"/>
    <x v="1"/>
    <x v="0"/>
    <x v="1"/>
  </r>
  <r>
    <x v="1"/>
    <x v="1"/>
    <x v="1"/>
    <n v="1.1650689999999999"/>
    <n v="1.163"/>
    <n v="2.0690000000000001E-3"/>
    <n v="1.1633279999999999"/>
    <n v="1.1631100000000001"/>
    <n v="2.1800000000000001E-4"/>
    <n v="1.1631720000000001"/>
    <n v="1.16248"/>
    <n v="6.9200000000000002E-4"/>
    <n v="1.164045"/>
    <n v="1.16283"/>
    <n v="1.2149999999999999E-3"/>
    <x v="1"/>
    <x v="0"/>
    <x v="1"/>
  </r>
  <r>
    <x v="1"/>
    <x v="2"/>
    <x v="1"/>
    <n v="1.1630529999999999"/>
    <n v="1.1628400000000001"/>
    <n v="2.13E-4"/>
    <n v="1.1626000000000001"/>
    <n v="1.16452"/>
    <n v="1.92E-3"/>
    <n v="1.162207"/>
    <n v="1.16279"/>
    <n v="5.8299999999999997E-4"/>
    <n v="1.1641330000000001"/>
    <n v="1.16394"/>
    <n v="1.93E-4"/>
    <x v="1"/>
    <x v="0"/>
    <x v="1"/>
  </r>
  <r>
    <x v="1"/>
    <x v="3"/>
    <x v="1"/>
    <n v="1.1640839999999999"/>
    <n v="1.16394"/>
    <n v="1.44E-4"/>
    <n v="1.163208"/>
    <n v="1.16517"/>
    <n v="1.9620000000000002E-3"/>
    <n v="1.162668"/>
    <n v="1.1632899999999999"/>
    <n v="6.2200000000000005E-4"/>
    <n v="1.165251"/>
    <n v="1.1651199999999999"/>
    <n v="1.3100000000000001E-4"/>
    <x v="1"/>
    <x v="0"/>
    <x v="1"/>
  </r>
  <r>
    <x v="1"/>
    <x v="4"/>
    <x v="1"/>
    <n v="1.1651629999999999"/>
    <n v="1.1651100000000001"/>
    <n v="5.3000000000000001E-5"/>
    <n v="1.1636519999999999"/>
    <n v="1.1656500000000001"/>
    <n v="1.9980000000000002E-3"/>
    <n v="1.163124"/>
    <n v="1.1637900000000001"/>
    <n v="6.6600000000000003E-4"/>
    <n v="1.164053"/>
    <n v="1.1639299999999999"/>
    <n v="1.2300000000000001E-4"/>
    <x v="1"/>
    <x v="0"/>
    <x v="1"/>
  </r>
  <r>
    <x v="1"/>
    <x v="5"/>
    <x v="1"/>
    <n v="1.1639090000000001"/>
    <n v="1.16408"/>
    <n v="1.7100000000000001E-4"/>
    <n v="1.162442"/>
    <n v="1.1642699999999999"/>
    <n v="1.828E-3"/>
    <n v="1.162425"/>
    <n v="1.1631800000000001"/>
    <n v="7.5500000000000003E-4"/>
    <n v="1.1632530000000001"/>
    <n v="1.16374"/>
    <n v="4.8700000000000002E-4"/>
    <x v="1"/>
    <x v="0"/>
    <x v="1"/>
  </r>
  <r>
    <x v="1"/>
    <x v="6"/>
    <x v="1"/>
    <n v="1.1636029999999999"/>
    <n v="1.16174"/>
    <n v="1.8630000000000001E-3"/>
    <n v="1.162045"/>
    <n v="1.1618999999999999"/>
    <n v="1.45E-4"/>
    <n v="1.1605859999999999"/>
    <n v="1.16056"/>
    <n v="2.5999999999999998E-5"/>
    <n v="1.161764"/>
    <n v="1.1611400000000001"/>
    <n v="6.2399999999999999E-4"/>
    <x v="1"/>
    <x v="0"/>
    <x v="1"/>
  </r>
  <r>
    <x v="1"/>
    <x v="7"/>
    <x v="1"/>
    <n v="1.161726"/>
    <n v="1.1631400000000001"/>
    <n v="1.4139999999999999E-3"/>
    <n v="1.1625589999999999"/>
    <n v="1.16361"/>
    <n v="1.0510000000000001E-3"/>
    <n v="1.1604479999999999"/>
    <n v="1.16134"/>
    <n v="8.92E-4"/>
    <n v="1.1633549999999999"/>
    <n v="1.16167"/>
    <n v="1.6850000000000001E-3"/>
    <x v="1"/>
    <x v="0"/>
    <x v="1"/>
  </r>
  <r>
    <x v="1"/>
    <x v="8"/>
    <x v="1"/>
    <n v="1.161724"/>
    <n v="1.1617"/>
    <n v="2.4000000000000001E-5"/>
    <n v="1.1607810000000001"/>
    <n v="1.16259"/>
    <n v="1.8090000000000001E-3"/>
    <n v="1.1605669999999999"/>
    <n v="1.16124"/>
    <n v="6.7299999999999999E-4"/>
    <n v="1.162606"/>
    <n v="1.16248"/>
    <n v="1.26E-4"/>
    <x v="1"/>
    <x v="0"/>
    <x v="1"/>
  </r>
  <r>
    <x v="1"/>
    <x v="9"/>
    <x v="1"/>
    <n v="1.1625540000000001"/>
    <n v="1.16248"/>
    <n v="7.3999999999999996E-5"/>
    <n v="1.1614"/>
    <n v="1.1632199999999999"/>
    <n v="1.82E-3"/>
    <n v="1.1613359999999999"/>
    <n v="1.1619699999999999"/>
    <n v="6.3400000000000001E-4"/>
    <n v="1.162382"/>
    <n v="1.1622399999999999"/>
    <n v="1.4200000000000001E-4"/>
    <x v="1"/>
    <x v="0"/>
    <x v="1"/>
  </r>
  <r>
    <x v="1"/>
    <x v="10"/>
    <x v="1"/>
    <n v="1.162255"/>
    <n v="1.16225"/>
    <n v="5.0000000000000004E-6"/>
    <n v="1.1622479999999999"/>
    <n v="1.1640699999999999"/>
    <n v="1.8220000000000001E-3"/>
    <n v="1.1602699999999999"/>
    <n v="1.16096"/>
    <n v="6.8999999999999997E-4"/>
    <n v="1.161934"/>
    <n v="1.16185"/>
    <n v="8.3999999999999995E-5"/>
    <x v="1"/>
    <x v="0"/>
    <x v="1"/>
  </r>
  <r>
    <x v="1"/>
    <x v="11"/>
    <x v="1"/>
    <n v="1.161905"/>
    <n v="1.16185"/>
    <n v="5.5000000000000002E-5"/>
    <n v="1.161505"/>
    <n v="1.1633"/>
    <n v="1.7949999999999999E-3"/>
    <n v="1.160968"/>
    <n v="1.1616200000000001"/>
    <n v="6.5200000000000002E-4"/>
    <n v="1.1620900000000001"/>
    <n v="1.16195"/>
    <n v="1.3999999999999999E-4"/>
    <x v="1"/>
    <x v="0"/>
    <x v="1"/>
  </r>
  <r>
    <x v="1"/>
    <x v="12"/>
    <x v="1"/>
    <n v="1.1619870000000001"/>
    <n v="1.16214"/>
    <n v="1.5300000000000001E-4"/>
    <n v="1.1611480000000001"/>
    <n v="1.16218"/>
    <n v="1.0319999999999999E-3"/>
    <n v="1.160741"/>
    <n v="1.1612199999999999"/>
    <n v="4.7899999999999999E-4"/>
    <n v="1.1618109999999999"/>
    <n v="1.1617599999999999"/>
    <n v="5.1E-5"/>
    <x v="1"/>
    <x v="0"/>
    <x v="1"/>
  </r>
  <r>
    <x v="1"/>
    <x v="13"/>
    <x v="1"/>
    <n v="1.1619459999999999"/>
    <n v="1.16275"/>
    <n v="8.0400000000000003E-4"/>
    <n v="1.161057"/>
    <n v="1.16378"/>
    <n v="2.7230000000000002E-3"/>
    <n v="1.1610560000000001"/>
    <n v="1.1627099999999999"/>
    <n v="1.6540000000000001E-3"/>
    <n v="1.162893"/>
    <n v="1.16337"/>
    <n v="4.7699999999999999E-4"/>
    <x v="1"/>
    <x v="0"/>
    <x v="1"/>
  </r>
  <r>
    <x v="1"/>
    <x v="14"/>
    <x v="1"/>
    <n v="1.163654"/>
    <n v="1.1652800000000001"/>
    <n v="1.6260000000000001E-3"/>
    <n v="1.165902"/>
    <n v="1.1656299999999999"/>
    <n v="2.72E-4"/>
    <n v="1.1627160000000001"/>
    <n v="1.1649"/>
    <n v="2.1840000000000002E-3"/>
    <n v="1.166193"/>
    <n v="1.16547"/>
    <n v="7.2300000000000001E-4"/>
    <x v="1"/>
    <x v="0"/>
    <x v="1"/>
  </r>
  <r>
    <x v="1"/>
    <x v="15"/>
    <x v="1"/>
    <n v="1.1654990000000001"/>
    <n v="1.16554"/>
    <n v="4.1E-5"/>
    <n v="1.1648810000000001"/>
    <n v="1.1658599999999999"/>
    <n v="9.7900000000000005E-4"/>
    <n v="1.1647339999999999"/>
    <n v="1.1649799999999999"/>
    <n v="2.4600000000000002E-4"/>
    <n v="1.165764"/>
    <n v="1.1656599999999999"/>
    <n v="1.0399999999999999E-4"/>
    <x v="1"/>
    <x v="0"/>
    <x v="1"/>
  </r>
  <r>
    <x v="1"/>
    <x v="16"/>
    <x v="1"/>
    <n v="1.1655519999999999"/>
    <n v="1.16567"/>
    <n v="1.18E-4"/>
    <n v="1.164803"/>
    <n v="1.16618"/>
    <n v="1.377E-3"/>
    <n v="1.163554"/>
    <n v="1.1639600000000001"/>
    <n v="4.06E-4"/>
    <n v="1.164099"/>
    <n v="1.16408"/>
    <n v="1.9000000000000001E-5"/>
    <x v="1"/>
    <x v="0"/>
    <x v="1"/>
  </r>
  <r>
    <x v="1"/>
    <x v="17"/>
    <x v="1"/>
    <n v="1.1639139999999999"/>
    <n v="1.16408"/>
    <n v="1.66E-4"/>
    <n v="1.1629670000000001"/>
    <n v="1.16432"/>
    <n v="1.353E-3"/>
    <n v="1.162058"/>
    <n v="1.16252"/>
    <n v="4.6200000000000001E-4"/>
    <n v="1.163238"/>
    <n v="1.1632"/>
    <n v="3.8000000000000002E-5"/>
    <x v="1"/>
    <x v="0"/>
    <x v="1"/>
  </r>
  <r>
    <x v="1"/>
    <x v="18"/>
    <x v="1"/>
    <n v="1.1632709999999999"/>
    <n v="1.1632"/>
    <n v="7.1000000000000005E-5"/>
    <n v="1.16307"/>
    <n v="1.16432"/>
    <n v="1.25E-3"/>
    <n v="1.1627719999999999"/>
    <n v="1.1631"/>
    <n v="3.28E-4"/>
    <n v="1.164229"/>
    <n v="1.16411"/>
    <n v="1.1900000000000001E-4"/>
    <x v="1"/>
    <x v="0"/>
    <x v="1"/>
  </r>
  <r>
    <x v="1"/>
    <x v="19"/>
    <x v="1"/>
    <n v="1.164172"/>
    <n v="1.1640999999999999"/>
    <n v="7.2000000000000002E-5"/>
    <n v="1.1637459999999999"/>
    <n v="1.16499"/>
    <n v="1.2440000000000001E-3"/>
    <n v="1.163619"/>
    <n v="1.16401"/>
    <n v="3.9100000000000002E-4"/>
    <n v="1.164784"/>
    <n v="1.16475"/>
    <n v="3.4E-5"/>
    <x v="1"/>
    <x v="0"/>
    <x v="1"/>
  </r>
  <r>
    <x v="1"/>
    <x v="20"/>
    <x v="1"/>
    <n v="1.1648000000000001"/>
    <n v="1.16475"/>
    <n v="5.0000000000000002E-5"/>
    <n v="1.164501"/>
    <n v="1.1657599999999999"/>
    <n v="1.2589999999999999E-3"/>
    <n v="1.164263"/>
    <n v="1.16462"/>
    <n v="3.57E-4"/>
    <n v="1.165252"/>
    <n v="1.1651899999999999"/>
    <n v="6.2000000000000003E-5"/>
    <x v="1"/>
    <x v="0"/>
    <x v="1"/>
  </r>
  <r>
    <x v="1"/>
    <x v="21"/>
    <x v="1"/>
    <n v="1.1652070000000001"/>
    <n v="1.16523"/>
    <n v="2.3E-5"/>
    <n v="1.165365"/>
    <n v="1.16669"/>
    <n v="1.325E-3"/>
    <n v="1.164188"/>
    <n v="1.16462"/>
    <n v="4.3199999999999998E-4"/>
    <n v="1.1651750000000001"/>
    <n v="1.1651400000000001"/>
    <n v="3.4999999999999997E-5"/>
    <x v="1"/>
    <x v="0"/>
    <x v="1"/>
  </r>
  <r>
    <x v="1"/>
    <x v="22"/>
    <x v="1"/>
    <n v="1.1650309999999999"/>
    <n v="1.1651400000000001"/>
    <n v="1.0900000000000001E-4"/>
    <n v="1.1639200000000001"/>
    <n v="1.1652800000000001"/>
    <n v="1.3600000000000001E-3"/>
    <n v="1.1629890000000001"/>
    <n v="1.1634500000000001"/>
    <n v="4.6099999999999998E-4"/>
    <n v="1.164982"/>
    <n v="1.16496"/>
    <n v="2.1999999999999999E-5"/>
    <x v="1"/>
    <x v="0"/>
    <x v="1"/>
  </r>
  <r>
    <x v="1"/>
    <x v="23"/>
    <x v="1"/>
    <n v="1.1650689999999999"/>
    <n v="1.1649499999999999"/>
    <n v="1.1900000000000001E-4"/>
    <n v="1.1674789999999999"/>
    <n v="1.16866"/>
    <n v="1.181E-3"/>
    <n v="1.1646080000000001"/>
    <n v="1.16492"/>
    <n v="3.1199999999999999E-4"/>
    <n v="1.1662710000000001"/>
    <n v="1.16615"/>
    <n v="1.21E-4"/>
    <x v="1"/>
    <x v="0"/>
    <x v="1"/>
  </r>
  <r>
    <x v="1"/>
    <x v="24"/>
    <x v="1"/>
    <n v="1.166231"/>
    <n v="1.16615"/>
    <n v="8.1000000000000004E-5"/>
    <n v="1.166523"/>
    <n v="1.1677500000000001"/>
    <n v="1.227E-3"/>
    <n v="1.1650469999999999"/>
    <n v="1.1653800000000001"/>
    <n v="3.3300000000000002E-4"/>
    <n v="1.167238"/>
    <n v="1.16713"/>
    <n v="1.08E-4"/>
    <x v="1"/>
    <x v="0"/>
    <x v="1"/>
  </r>
  <r>
    <x v="1"/>
    <x v="25"/>
    <x v="1"/>
    <n v="1.167089"/>
    <n v="1.1671400000000001"/>
    <n v="5.1E-5"/>
    <n v="1.1660140000000001"/>
    <n v="1.1673"/>
    <n v="1.286E-3"/>
    <n v="1.164925"/>
    <n v="1.1653199999999999"/>
    <n v="3.9500000000000001E-4"/>
    <n v="1.1662459999999999"/>
    <n v="1.16621"/>
    <n v="3.6000000000000001E-5"/>
    <x v="1"/>
    <x v="0"/>
    <x v="1"/>
  </r>
  <r>
    <x v="1"/>
    <x v="26"/>
    <x v="1"/>
    <n v="1.166131"/>
    <n v="1.1655599999999999"/>
    <n v="5.71E-4"/>
    <n v="1.1649609999999999"/>
    <n v="1.1661999999999999"/>
    <n v="1.2390000000000001E-3"/>
    <n v="1.164895"/>
    <n v="1.16533"/>
    <n v="4.35E-4"/>
    <n v="1.165589"/>
    <n v="1.16581"/>
    <n v="2.2100000000000001E-4"/>
    <x v="1"/>
    <x v="0"/>
    <x v="1"/>
  </r>
  <r>
    <x v="1"/>
    <x v="27"/>
    <x v="1"/>
    <n v="1.1658329999999999"/>
    <n v="1.1656299999999999"/>
    <n v="2.03E-4"/>
    <n v="1.1651609999999999"/>
    <n v="1.1659299999999999"/>
    <n v="7.6900000000000004E-4"/>
    <n v="1.1644060000000001"/>
    <n v="1.16533"/>
    <n v="9.2400000000000002E-4"/>
    <n v="1.166166"/>
    <n v="1.1657900000000001"/>
    <n v="3.7599999999999998E-4"/>
    <x v="1"/>
    <x v="0"/>
    <x v="1"/>
  </r>
  <r>
    <x v="1"/>
    <x v="28"/>
    <x v="1"/>
    <n v="1.1658189999999999"/>
    <n v="1.1657999999999999"/>
    <n v="1.9000000000000001E-5"/>
    <n v="1.1651590000000001"/>
    <n v="1.1664000000000001"/>
    <n v="1.2409999999999999E-3"/>
    <n v="1.1651469999999999"/>
    <n v="1.16553"/>
    <n v="3.8299999999999999E-4"/>
    <n v="1.165692"/>
    <n v="1.16564"/>
    <n v="5.1999999999999997E-5"/>
    <x v="1"/>
    <x v="0"/>
    <x v="1"/>
  </r>
  <r>
    <x v="1"/>
    <x v="29"/>
    <x v="1"/>
    <n v="1.1656880000000001"/>
    <n v="1.1645700000000001"/>
    <n v="1.1180000000000001E-3"/>
    <n v="1.1652739999999999"/>
    <n v="1.16486"/>
    <n v="4.1399999999999998E-4"/>
    <n v="1.16527"/>
    <n v="1.16412"/>
    <n v="1.15E-3"/>
    <n v="1.166185"/>
    <n v="1.16466"/>
    <n v="1.5250000000000001E-3"/>
    <x v="1"/>
    <x v="0"/>
    <x v="1"/>
  </r>
  <r>
    <x v="1"/>
    <x v="30"/>
    <x v="1"/>
    <n v="1.164698"/>
    <n v="1.1646700000000001"/>
    <n v="2.8E-5"/>
    <n v="1.163608"/>
    <n v="1.16486"/>
    <n v="1.2520000000000001E-3"/>
    <n v="1.1635409999999999"/>
    <n v="1.16391"/>
    <n v="3.6900000000000002E-4"/>
    <n v="1.1647069999999999"/>
    <n v="1.1646099999999999"/>
    <n v="9.7E-5"/>
    <x v="1"/>
    <x v="0"/>
    <x v="1"/>
  </r>
  <r>
    <x v="1"/>
    <x v="31"/>
    <x v="1"/>
    <n v="1.16465"/>
    <n v="1.16462"/>
    <n v="3.0000000000000001E-5"/>
    <n v="1.164113"/>
    <n v="1.16533"/>
    <n v="1.217E-3"/>
    <n v="1.1637439999999999"/>
    <n v="1.16415"/>
    <n v="4.06E-4"/>
    <n v="1.164366"/>
    <n v="1.16432"/>
    <n v="4.6E-5"/>
    <x v="1"/>
    <x v="0"/>
    <x v="1"/>
  </r>
  <r>
    <x v="1"/>
    <x v="32"/>
    <x v="1"/>
    <n v="1.1643490000000001"/>
    <n v="1.1643300000000001"/>
    <n v="1.9000000000000001E-5"/>
    <n v="1.1635450000000001"/>
    <n v="1.1648099999999999"/>
    <n v="1.2650000000000001E-3"/>
    <n v="1.1634040000000001"/>
    <n v="1.16381"/>
    <n v="4.06E-4"/>
    <n v="1.1647369999999999"/>
    <n v="1.16469"/>
    <n v="4.6999999999999997E-5"/>
    <x v="1"/>
    <x v="0"/>
    <x v="1"/>
  </r>
  <r>
    <x v="1"/>
    <x v="33"/>
    <x v="1"/>
    <n v="1.1648430000000001"/>
    <n v="1.16469"/>
    <n v="1.5300000000000001E-4"/>
    <n v="1.168118"/>
    <n v="1.1689400000000001"/>
    <n v="8.2200000000000003E-4"/>
    <n v="1.1641379999999999"/>
    <n v="1.16445"/>
    <n v="3.1199999999999999E-4"/>
    <n v="1.1654990000000001"/>
    <n v="1.16536"/>
    <n v="1.3899999999999999E-4"/>
    <x v="1"/>
    <x v="0"/>
    <x v="1"/>
  </r>
  <r>
    <x v="1"/>
    <x v="34"/>
    <x v="1"/>
    <n v="1.165259"/>
    <n v="1.16537"/>
    <n v="1.11E-4"/>
    <n v="1.164868"/>
    <n v="1.16581"/>
    <n v="9.4200000000000002E-4"/>
    <n v="1.1635310000000001"/>
    <n v="1.1639900000000001"/>
    <n v="4.5899999999999999E-4"/>
    <n v="1.1644939999999999"/>
    <n v="1.16448"/>
    <n v="1.4E-5"/>
    <x v="1"/>
    <x v="0"/>
    <x v="1"/>
  </r>
  <r>
    <x v="1"/>
    <x v="35"/>
    <x v="1"/>
    <n v="1.1641410000000001"/>
    <n v="1.16449"/>
    <n v="3.4900000000000003E-4"/>
    <n v="1.1634420000000001"/>
    <n v="1.16449"/>
    <n v="1.0480000000000001E-3"/>
    <n v="1.1600029999999999"/>
    <n v="1.1605300000000001"/>
    <n v="5.2700000000000002E-4"/>
    <n v="1.160822"/>
    <n v="1.16082"/>
    <n v="1.9999999999999999E-6"/>
    <x v="1"/>
    <x v="0"/>
    <x v="1"/>
  </r>
  <r>
    <x v="1"/>
    <x v="36"/>
    <x v="1"/>
    <n v="1.1608290000000001"/>
    <n v="1.16083"/>
    <n v="9.9999999999999995E-7"/>
    <n v="1.1610689999999999"/>
    <n v="1.1619200000000001"/>
    <n v="8.5099999999999998E-4"/>
    <n v="1.15981"/>
    <n v="1.1601900000000001"/>
    <n v="3.8000000000000002E-4"/>
    <n v="1.16157"/>
    <n v="1.16153"/>
    <n v="4.0000000000000003E-5"/>
    <x v="1"/>
    <x v="0"/>
    <x v="1"/>
  </r>
  <r>
    <x v="1"/>
    <x v="37"/>
    <x v="1"/>
    <n v="1.161527"/>
    <n v="1.16154"/>
    <n v="1.2999999999999999E-5"/>
    <n v="1.161017"/>
    <n v="1.16188"/>
    <n v="8.6300000000000005E-4"/>
    <n v="1.1595299999999999"/>
    <n v="1.1599299999999999"/>
    <n v="4.0000000000000002E-4"/>
    <n v="1.1604350000000001"/>
    <n v="1.16038"/>
    <n v="5.5000000000000002E-5"/>
    <x v="1"/>
    <x v="0"/>
    <x v="1"/>
  </r>
  <r>
    <x v="1"/>
    <x v="38"/>
    <x v="1"/>
    <n v="1.1603300000000001"/>
    <n v="1.1603699999999999"/>
    <n v="4.0000000000000003E-5"/>
    <n v="1.160101"/>
    <n v="1.1609700000000001"/>
    <n v="8.6899999999999998E-4"/>
    <n v="1.1595489999999999"/>
    <n v="1.1599600000000001"/>
    <n v="4.1100000000000002E-4"/>
    <n v="1.1602619999999999"/>
    <n v="1.1601900000000001"/>
    <n v="7.2000000000000002E-5"/>
    <x v="1"/>
    <x v="0"/>
    <x v="1"/>
  </r>
  <r>
    <x v="1"/>
    <x v="39"/>
    <x v="1"/>
    <n v="1.1602220000000001"/>
    <n v="1.1607000000000001"/>
    <n v="4.7800000000000002E-4"/>
    <n v="1.159902"/>
    <n v="1.1612899999999999"/>
    <n v="1.3879999999999999E-3"/>
    <n v="1.159486"/>
    <n v="1.1605099999999999"/>
    <n v="1.024E-3"/>
    <n v="1.1607479999999999"/>
    <n v="1.16073"/>
    <n v="1.8E-5"/>
    <x v="1"/>
    <x v="0"/>
    <x v="1"/>
  </r>
  <r>
    <x v="1"/>
    <x v="40"/>
    <x v="1"/>
    <n v="1.1606719999999999"/>
    <n v="1.1606399999999999"/>
    <n v="3.1999999999999999E-5"/>
    <n v="1.1608339999999999"/>
    <n v="1.1616599999999999"/>
    <n v="8.2600000000000002E-4"/>
    <n v="1.159972"/>
    <n v="1.1603300000000001"/>
    <n v="3.5799999999999997E-4"/>
    <n v="1.1614709999999999"/>
    <n v="1.1614199999999999"/>
    <n v="5.1E-5"/>
    <x v="1"/>
    <x v="0"/>
    <x v="1"/>
  </r>
  <r>
    <x v="1"/>
    <x v="41"/>
    <x v="1"/>
    <n v="1.161424"/>
    <n v="1.1614199999999999"/>
    <n v="3.9999999999999998E-6"/>
    <n v="1.160871"/>
    <n v="1.1617299999999999"/>
    <n v="8.5899999999999995E-4"/>
    <n v="1.1604190000000001"/>
    <n v="1.1608000000000001"/>
    <n v="3.8099999999999999E-4"/>
    <n v="1.161462"/>
    <n v="1.1614"/>
    <n v="6.2000000000000003E-5"/>
    <x v="1"/>
    <x v="0"/>
    <x v="1"/>
  </r>
  <r>
    <x v="1"/>
    <x v="42"/>
    <x v="1"/>
    <n v="1.1613260000000001"/>
    <n v="1.1614"/>
    <n v="7.3999999999999996E-5"/>
    <n v="1.1606320000000001"/>
    <n v="1.16157"/>
    <n v="9.3800000000000003E-4"/>
    <n v="1.1595089999999999"/>
    <n v="1.1599299999999999"/>
    <n v="4.2099999999999999E-4"/>
    <n v="1.160469"/>
    <n v="1.1604099999999999"/>
    <n v="5.8999999999999998E-5"/>
    <x v="1"/>
    <x v="0"/>
    <x v="1"/>
  </r>
  <r>
    <x v="1"/>
    <x v="43"/>
    <x v="1"/>
    <n v="1.160477"/>
    <n v="1.1604300000000001"/>
    <n v="4.6999999999999997E-5"/>
    <n v="1.160482"/>
    <n v="1.1613100000000001"/>
    <n v="8.2799999999999996E-4"/>
    <n v="1.159213"/>
    <n v="1.1595599999999999"/>
    <n v="3.4699999999999998E-4"/>
    <n v="1.161017"/>
    <n v="1.16096"/>
    <n v="5.7000000000000003E-5"/>
    <x v="1"/>
    <x v="0"/>
    <x v="1"/>
  </r>
  <r>
    <x v="1"/>
    <x v="44"/>
    <x v="1"/>
    <n v="1.161076"/>
    <n v="1.1609499999999999"/>
    <n v="1.26E-4"/>
    <n v="1.1615230000000001"/>
    <n v="1.1623399999999999"/>
    <n v="8.1700000000000002E-4"/>
    <n v="1.160323"/>
    <n v="1.1606000000000001"/>
    <n v="2.7700000000000001E-4"/>
    <n v="1.161762"/>
    <n v="1.1616599999999999"/>
    <n v="1.02E-4"/>
    <x v="1"/>
    <x v="0"/>
    <x v="1"/>
  </r>
  <r>
    <x v="1"/>
    <x v="45"/>
    <x v="1"/>
    <n v="1.161683"/>
    <n v="1.16164"/>
    <n v="4.3000000000000002E-5"/>
    <n v="1.160866"/>
    <n v="1.1617500000000001"/>
    <n v="8.8400000000000002E-4"/>
    <n v="1.160668"/>
    <n v="1.16103"/>
    <n v="3.6200000000000002E-4"/>
    <n v="1.1613830000000001"/>
    <n v="1.1613199999999999"/>
    <n v="6.3E-5"/>
    <x v="1"/>
    <x v="0"/>
    <x v="1"/>
  </r>
  <r>
    <x v="1"/>
    <x v="46"/>
    <x v="1"/>
    <n v="1.1613199999999999"/>
    <n v="1.1613199999999999"/>
    <n v="0"/>
    <n v="1.160709"/>
    <n v="1.1615500000000001"/>
    <n v="8.4099999999999995E-4"/>
    <n v="1.1603520000000001"/>
    <n v="1.1607000000000001"/>
    <n v="3.48E-4"/>
    <n v="1.160936"/>
    <n v="1.16089"/>
    <n v="4.6E-5"/>
    <x v="1"/>
    <x v="0"/>
    <x v="1"/>
  </r>
  <r>
    <x v="1"/>
    <x v="47"/>
    <x v="1"/>
    <n v="1.160895"/>
    <n v="1.1608799999999999"/>
    <n v="1.5E-5"/>
    <n v="1.160388"/>
    <n v="1.1612499999999999"/>
    <n v="8.6200000000000003E-4"/>
    <n v="1.1601459999999999"/>
    <n v="1.1605300000000001"/>
    <n v="3.8400000000000001E-4"/>
    <n v="1.1611590000000001"/>
    <n v="1.1611400000000001"/>
    <n v="1.9000000000000001E-5"/>
    <x v="1"/>
    <x v="0"/>
    <x v="1"/>
  </r>
  <r>
    <x v="1"/>
    <x v="48"/>
    <x v="1"/>
    <n v="1.1611370000000001"/>
    <n v="1.1611400000000001"/>
    <n v="3.0000000000000001E-6"/>
    <n v="1.160709"/>
    <n v="1.16157"/>
    <n v="8.61E-4"/>
    <n v="1.1600760000000001"/>
    <n v="1.16046"/>
    <n v="3.8400000000000001E-4"/>
    <n v="1.1608290000000001"/>
    <n v="1.16079"/>
    <n v="3.8999999999999999E-5"/>
    <x v="1"/>
    <x v="0"/>
    <x v="1"/>
  </r>
  <r>
    <x v="1"/>
    <x v="49"/>
    <x v="1"/>
    <n v="1.160747"/>
    <n v="1.1607799999999999"/>
    <n v="3.3000000000000003E-5"/>
    <n v="1.160695"/>
    <n v="1.16157"/>
    <n v="8.7500000000000002E-4"/>
    <n v="1.1591009999999999"/>
    <n v="1.1594800000000001"/>
    <n v="3.79E-4"/>
    <n v="1.161019"/>
    <n v="1.1609799999999999"/>
    <n v="3.8999999999999999E-5"/>
    <x v="1"/>
    <x v="0"/>
    <x v="1"/>
  </r>
  <r>
    <x v="1"/>
    <x v="50"/>
    <x v="1"/>
    <n v="1.161057"/>
    <n v="1.16099"/>
    <n v="6.7000000000000002E-5"/>
    <n v="1.1605890000000001"/>
    <n v="1.16143"/>
    <n v="8.4099999999999995E-4"/>
    <n v="1.160139"/>
    <n v="1.1604699999999999"/>
    <n v="3.3100000000000002E-4"/>
    <n v="1.1610229999999999"/>
    <n v="1.1609499999999999"/>
    <n v="7.2999999999999999E-5"/>
    <x v="1"/>
    <x v="0"/>
    <x v="1"/>
  </r>
  <r>
    <x v="1"/>
    <x v="51"/>
    <x v="1"/>
    <n v="1.160836"/>
    <n v="1.1609700000000001"/>
    <n v="1.34E-4"/>
    <n v="1.160339"/>
    <n v="1.1612899999999999"/>
    <n v="9.5100000000000002E-4"/>
    <n v="1.1582969999999999"/>
    <n v="1.15873"/>
    <n v="4.3300000000000001E-4"/>
    <n v="1.1601889999999999"/>
    <n v="1.16018"/>
    <n v="9.0000000000000002E-6"/>
    <x v="1"/>
    <x v="0"/>
    <x v="1"/>
  </r>
  <r>
    <x v="1"/>
    <x v="52"/>
    <x v="1"/>
    <n v="1.160266"/>
    <n v="1.1601699999999999"/>
    <n v="9.6000000000000002E-5"/>
    <n v="1.160523"/>
    <n v="1.16133"/>
    <n v="8.0699999999999999E-4"/>
    <n v="1.159705"/>
    <n v="1.1600299999999999"/>
    <n v="3.2499999999999999E-4"/>
    <n v="1.160981"/>
    <n v="1.1609100000000001"/>
    <n v="7.1000000000000005E-5"/>
    <x v="1"/>
    <x v="0"/>
    <x v="1"/>
  </r>
  <r>
    <x v="1"/>
    <x v="53"/>
    <x v="1"/>
    <n v="1.1608270000000001"/>
    <n v="1.16093"/>
    <n v="1.03E-4"/>
    <n v="1.1600440000000001"/>
    <n v="1.1609400000000001"/>
    <n v="8.9599999999999999E-4"/>
    <n v="1.158504"/>
    <n v="1.1589700000000001"/>
    <n v="4.66E-4"/>
    <n v="1.1591610000000001"/>
    <n v="1.15917"/>
    <n v="9.0000000000000002E-6"/>
    <x v="1"/>
    <x v="0"/>
    <x v="1"/>
  </r>
  <r>
    <x v="1"/>
    <x v="54"/>
    <x v="1"/>
    <n v="1.159041"/>
    <n v="1.1589700000000001"/>
    <n v="7.1000000000000005E-5"/>
    <n v="1.1587689999999999"/>
    <n v="1.15977"/>
    <n v="1.0009999999999999E-3"/>
    <n v="1.1578360000000001"/>
    <n v="1.15846"/>
    <n v="6.2399999999999999E-4"/>
    <n v="1.15896"/>
    <n v="1.15846"/>
    <n v="5.0000000000000001E-4"/>
    <x v="1"/>
    <x v="0"/>
    <x v="1"/>
  </r>
  <r>
    <x v="1"/>
    <x v="55"/>
    <x v="1"/>
    <n v="1.158423"/>
    <n v="1.15846"/>
    <n v="3.6999999999999998E-5"/>
    <n v="1.158253"/>
    <n v="1.1591499999999999"/>
    <n v="8.9700000000000001E-4"/>
    <n v="1.1577770000000001"/>
    <n v="1.1581600000000001"/>
    <n v="3.8299999999999999E-4"/>
    <n v="1.158488"/>
    <n v="1.15845"/>
    <n v="3.8000000000000002E-5"/>
    <x v="1"/>
    <x v="0"/>
    <x v="1"/>
  </r>
  <r>
    <x v="1"/>
    <x v="56"/>
    <x v="1"/>
    <n v="1.1584369999999999"/>
    <n v="1.1584399999999999"/>
    <n v="3.0000000000000001E-6"/>
    <n v="1.1582619999999999"/>
    <n v="1.1591100000000001"/>
    <n v="8.4800000000000001E-4"/>
    <n v="1.1575839999999999"/>
    <n v="1.15795"/>
    <n v="3.6600000000000001E-4"/>
    <n v="1.158461"/>
    <n v="1.15842"/>
    <n v="4.1E-5"/>
    <x v="1"/>
    <x v="0"/>
    <x v="1"/>
  </r>
  <r>
    <x v="1"/>
    <x v="57"/>
    <x v="1"/>
    <n v="1.158523"/>
    <n v="1.1584399999999999"/>
    <n v="8.2999999999999998E-5"/>
    <n v="1.1594199999999999"/>
    <n v="1.1602399999999999"/>
    <n v="8.1999999999999998E-4"/>
    <n v="1.157985"/>
    <n v="1.15832"/>
    <n v="3.3500000000000001E-4"/>
    <n v="1.1598360000000001"/>
    <n v="1.15981"/>
    <n v="2.5999999999999998E-5"/>
    <x v="1"/>
    <x v="0"/>
    <x v="1"/>
  </r>
  <r>
    <x v="1"/>
    <x v="58"/>
    <x v="1"/>
    <n v="1.159956"/>
    <n v="1.1597999999999999"/>
    <n v="1.56E-4"/>
    <n v="1.1605449999999999"/>
    <n v="1.1613"/>
    <n v="7.5500000000000003E-4"/>
    <n v="1.159481"/>
    <n v="1.1597599999999999"/>
    <n v="2.7900000000000001E-4"/>
    <n v="1.1611849999999999"/>
    <n v="1.16109"/>
    <n v="9.5000000000000005E-5"/>
    <x v="1"/>
    <x v="0"/>
    <x v="1"/>
  </r>
  <r>
    <x v="1"/>
    <x v="59"/>
    <x v="1"/>
    <n v="1.161111"/>
    <n v="1.1609400000000001"/>
    <n v="1.7100000000000001E-4"/>
    <n v="1.160636"/>
    <n v="1.1614199999999999"/>
    <n v="7.8399999999999997E-4"/>
    <n v="1.1603570000000001"/>
    <n v="1.16042"/>
    <n v="6.3E-5"/>
    <n v="1.161006"/>
    <n v="1.16048"/>
    <n v="5.2599999999999999E-4"/>
    <x v="1"/>
    <x v="0"/>
    <x v="1"/>
  </r>
  <r>
    <x v="1"/>
    <x v="60"/>
    <x v="1"/>
    <n v="1.1605270000000001"/>
    <n v="1.16086"/>
    <n v="3.3300000000000002E-4"/>
    <n v="1.1600539999999999"/>
    <n v="1.16116"/>
    <n v="1.106E-3"/>
    <n v="1.1598790000000001"/>
    <n v="1.16073"/>
    <n v="8.5099999999999998E-4"/>
    <n v="1.1608799999999999"/>
    <n v="1.16073"/>
    <n v="1.4999999999999999E-4"/>
    <x v="1"/>
    <x v="0"/>
    <x v="1"/>
  </r>
  <r>
    <x v="1"/>
    <x v="61"/>
    <x v="1"/>
    <n v="1.160452"/>
    <n v="1.16049"/>
    <n v="3.8000000000000002E-5"/>
    <n v="1.1604650000000001"/>
    <n v="1.16137"/>
    <n v="9.0499999999999999E-4"/>
    <n v="1.1598379999999999"/>
    <n v="1.1602300000000001"/>
    <n v="3.9199999999999999E-4"/>
    <n v="1.160898"/>
    <n v="1.1609100000000001"/>
    <n v="1.2E-5"/>
    <x v="1"/>
    <x v="0"/>
    <x v="1"/>
  </r>
  <r>
    <x v="1"/>
    <x v="62"/>
    <x v="1"/>
    <n v="1.1608430000000001"/>
    <n v="1.16092"/>
    <n v="7.7000000000000001E-5"/>
    <n v="1.1604289999999999"/>
    <n v="1.1613"/>
    <n v="8.7100000000000003E-4"/>
    <n v="1.160353"/>
    <n v="1.1607700000000001"/>
    <n v="4.17E-4"/>
    <n v="1.161035"/>
    <n v="1.1610400000000001"/>
    <n v="5.0000000000000004E-6"/>
    <x v="1"/>
    <x v="0"/>
    <x v="1"/>
  </r>
  <r>
    <x v="1"/>
    <x v="63"/>
    <x v="1"/>
    <n v="1.161"/>
    <n v="1.16127"/>
    <n v="2.7E-4"/>
    <n v="1.1604239999999999"/>
    <n v="1.1614800000000001"/>
    <n v="1.0560000000000001E-3"/>
    <n v="1.1603559999999999"/>
    <n v="1.1601600000000001"/>
    <n v="1.9599999999999999E-4"/>
    <n v="1.1612800000000001"/>
    <n v="1.16038"/>
    <n v="8.9999999999999998E-4"/>
    <x v="1"/>
    <x v="0"/>
    <x v="1"/>
  </r>
  <r>
    <x v="1"/>
    <x v="64"/>
    <x v="1"/>
    <n v="1.160347"/>
    <n v="1.16039"/>
    <n v="4.3000000000000002E-5"/>
    <n v="1.1604159999999999"/>
    <n v="1.1613"/>
    <n v="8.8400000000000002E-4"/>
    <n v="1.1597230000000001"/>
    <n v="1.16011"/>
    <n v="3.8699999999999997E-4"/>
    <n v="1.1612480000000001"/>
    <n v="1.16127"/>
    <n v="2.1999999999999999E-5"/>
    <x v="1"/>
    <x v="0"/>
    <x v="1"/>
  </r>
  <r>
    <x v="1"/>
    <x v="65"/>
    <x v="1"/>
    <n v="1.161216"/>
    <n v="1.16127"/>
    <n v="5.3999999999999998E-5"/>
    <n v="1.1605259999999999"/>
    <n v="1.1614599999999999"/>
    <n v="9.3400000000000004E-4"/>
    <n v="1.160307"/>
    <n v="1.1607099999999999"/>
    <n v="4.0299999999999998E-4"/>
    <n v="1.161071"/>
    <n v="1.16109"/>
    <n v="1.9000000000000001E-5"/>
    <x v="1"/>
    <x v="0"/>
    <x v="1"/>
  </r>
  <r>
    <x v="1"/>
    <x v="66"/>
    <x v="1"/>
    <n v="1.161006"/>
    <n v="1.16109"/>
    <n v="8.3999999999999995E-5"/>
    <n v="1.1602129999999999"/>
    <n v="1.16113"/>
    <n v="9.1699999999999995E-4"/>
    <n v="1.1599550000000001"/>
    <n v="1.16038"/>
    <n v="4.2499999999999998E-4"/>
    <n v="1.160674"/>
    <n v="1.1606799999999999"/>
    <n v="6.0000000000000002E-6"/>
    <x v="1"/>
    <x v="0"/>
    <x v="1"/>
  </r>
  <r>
    <x v="1"/>
    <x v="67"/>
    <x v="1"/>
    <n v="1.1606639999999999"/>
    <n v="1.1606799999999999"/>
    <n v="1.5999999999999999E-5"/>
    <n v="1.160096"/>
    <n v="1.1609700000000001"/>
    <n v="8.7399999999999999E-4"/>
    <n v="1.159972"/>
    <n v="1.16038"/>
    <n v="4.08E-4"/>
    <n v="1.1605270000000001"/>
    <n v="1.16048"/>
    <n v="4.6999999999999997E-5"/>
    <x v="1"/>
    <x v="0"/>
    <x v="1"/>
  </r>
  <r>
    <x v="1"/>
    <x v="68"/>
    <x v="1"/>
    <n v="1.160347"/>
    <n v="1.16049"/>
    <n v="1.4300000000000001E-4"/>
    <n v="1.1599740000000001"/>
    <n v="1.1608400000000001"/>
    <n v="8.6600000000000002E-4"/>
    <n v="1.1590739999999999"/>
    <n v="1.15954"/>
    <n v="4.66E-4"/>
    <n v="1.1601079999999999"/>
    <n v="1.1601399999999999"/>
    <n v="3.1999999999999999E-5"/>
    <x v="1"/>
    <x v="0"/>
    <x v="1"/>
  </r>
  <r>
    <x v="1"/>
    <x v="69"/>
    <x v="1"/>
    <n v="1.159969"/>
    <n v="1.1601300000000001"/>
    <n v="1.6100000000000001E-4"/>
    <n v="1.15917"/>
    <n v="1.1601300000000001"/>
    <n v="9.6000000000000002E-4"/>
    <n v="1.1580010000000001"/>
    <n v="1.15848"/>
    <n v="4.7899999999999999E-4"/>
    <n v="1.158685"/>
    <n v="1.15876"/>
    <n v="7.4999999999999993E-5"/>
    <x v="1"/>
    <x v="0"/>
    <x v="1"/>
  </r>
  <r>
    <x v="1"/>
    <x v="70"/>
    <x v="1"/>
    <n v="1.1584639999999999"/>
    <n v="1.1587700000000001"/>
    <n v="3.0600000000000001E-4"/>
    <n v="1.158293"/>
    <n v="1.15933"/>
    <n v="1.0369999999999999E-3"/>
    <n v="1.155975"/>
    <n v="1.1565099999999999"/>
    <n v="5.3499999999999999E-4"/>
    <n v="1.1564270000000001"/>
    <n v="1.15652"/>
    <n v="9.2999999999999997E-5"/>
    <x v="1"/>
    <x v="0"/>
    <x v="1"/>
  </r>
  <r>
    <x v="1"/>
    <x v="71"/>
    <x v="1"/>
    <n v="1.156371"/>
    <n v="1.1565300000000001"/>
    <n v="1.5899999999999999E-4"/>
    <n v="1.1566479999999999"/>
    <n v="1.15761"/>
    <n v="9.6199999999999996E-4"/>
    <n v="1.1560010000000001"/>
    <n v="1.1565099999999999"/>
    <n v="5.0900000000000001E-4"/>
    <n v="1.15656"/>
    <n v="1.15666"/>
    <n v="1E-4"/>
    <x v="1"/>
    <x v="0"/>
    <x v="1"/>
  </r>
  <r>
    <x v="1"/>
    <x v="72"/>
    <x v="1"/>
    <n v="1.156436"/>
    <n v="1.1565700000000001"/>
    <n v="1.34E-4"/>
    <n v="1.156148"/>
    <n v="1.1577500000000001"/>
    <n v="1.6019999999999999E-3"/>
    <n v="1.154814"/>
    <n v="1.1555299999999999"/>
    <n v="7.1599999999999995E-4"/>
    <n v="1.1565160000000001"/>
    <n v="1.1569"/>
    <n v="3.8400000000000001E-4"/>
    <x v="1"/>
    <x v="0"/>
    <x v="1"/>
  </r>
  <r>
    <x v="1"/>
    <x v="73"/>
    <x v="1"/>
    <n v="1.1567860000000001"/>
    <n v="1.1569100000000001"/>
    <n v="1.2400000000000001E-4"/>
    <n v="1.1560569999999999"/>
    <n v="1.15693"/>
    <n v="8.7299999999999997E-4"/>
    <n v="1.1553340000000001"/>
    <n v="1.15581"/>
    <n v="4.7600000000000002E-4"/>
    <n v="1.156412"/>
    <n v="1.1564399999999999"/>
    <n v="2.8E-5"/>
    <x v="1"/>
    <x v="0"/>
    <x v="1"/>
  </r>
  <r>
    <x v="1"/>
    <x v="74"/>
    <x v="1"/>
    <n v="1.1564129999999999"/>
    <n v="1.15645"/>
    <n v="3.6999999999999998E-5"/>
    <n v="1.1558600000000001"/>
    <n v="1.1567400000000001"/>
    <n v="8.8000000000000003E-4"/>
    <n v="1.1553279999999999"/>
    <n v="1.1557200000000001"/>
    <n v="3.9199999999999999E-4"/>
    <n v="1.1561779999999999"/>
    <n v="1.1561699999999999"/>
    <n v="7.9999999999999996E-6"/>
    <x v="1"/>
    <x v="0"/>
    <x v="1"/>
  </r>
  <r>
    <x v="1"/>
    <x v="75"/>
    <x v="1"/>
    <n v="1.156209"/>
    <n v="1.1561699999999999"/>
    <n v="3.8999999999999999E-5"/>
    <n v="1.1572389999999999"/>
    <n v="1.1580900000000001"/>
    <n v="8.5099999999999998E-4"/>
    <n v="1.1555359999999999"/>
    <n v="1.1559200000000001"/>
    <n v="3.8400000000000001E-4"/>
    <n v="1.157689"/>
    <n v="1.1576900000000001"/>
    <n v="9.9999999999999995E-7"/>
    <x v="1"/>
    <x v="0"/>
    <x v="1"/>
  </r>
  <r>
    <x v="1"/>
    <x v="76"/>
    <x v="1"/>
    <n v="1.157653"/>
    <n v="1.1576900000000001"/>
    <n v="3.6999999999999998E-5"/>
    <n v="1.1580790000000001"/>
    <n v="1.1589700000000001"/>
    <n v="8.9099999999999997E-4"/>
    <n v="1.156255"/>
    <n v="1.15666"/>
    <n v="4.0499999999999998E-4"/>
    <n v="1.157405"/>
    <n v="1.15743"/>
    <n v="2.5000000000000001E-5"/>
    <x v="1"/>
    <x v="0"/>
    <x v="1"/>
  </r>
  <r>
    <x v="1"/>
    <x v="77"/>
    <x v="1"/>
    <n v="1.1573439999999999"/>
    <n v="1.15743"/>
    <n v="8.6000000000000003E-5"/>
    <n v="1.156935"/>
    <n v="1.1578200000000001"/>
    <n v="8.8500000000000004E-4"/>
    <n v="1.155853"/>
    <n v="1.1563099999999999"/>
    <n v="4.57E-4"/>
    <n v="1.1576150000000001"/>
    <n v="1.1575899999999999"/>
    <n v="2.5000000000000001E-5"/>
    <x v="1"/>
    <x v="0"/>
    <x v="1"/>
  </r>
  <r>
    <x v="1"/>
    <x v="78"/>
    <x v="1"/>
    <n v="1.1575759999999999"/>
    <n v="1.1575899999999999"/>
    <n v="1.4E-5"/>
    <n v="1.157924"/>
    <n v="1.1587400000000001"/>
    <n v="8.1599999999999999E-4"/>
    <n v="1.1571359999999999"/>
    <n v="1.1575200000000001"/>
    <n v="3.8400000000000001E-4"/>
    <n v="1.1581950000000001"/>
    <n v="1.15818"/>
    <n v="1.5E-5"/>
    <x v="1"/>
    <x v="0"/>
    <x v="1"/>
  </r>
  <r>
    <x v="1"/>
    <x v="79"/>
    <x v="1"/>
    <n v="1.1580360000000001"/>
    <n v="1.1581699999999999"/>
    <n v="1.34E-4"/>
    <n v="1.1574530000000001"/>
    <n v="1.1583699999999999"/>
    <n v="9.1699999999999995E-4"/>
    <n v="1.1569510000000001"/>
    <n v="1.15743"/>
    <n v="4.7899999999999999E-4"/>
    <n v="1.1574930000000001"/>
    <n v="1.1575200000000001"/>
    <n v="2.6999999999999999E-5"/>
    <x v="1"/>
    <x v="0"/>
    <x v="1"/>
  </r>
  <r>
    <x v="2"/>
    <x v="0"/>
    <x v="2"/>
    <n v="1.157516"/>
    <n v="1.16489"/>
    <n v="7.3740000000000003E-3"/>
    <n v="1.1579280000000001"/>
    <n v="1.16506"/>
    <n v="7.1320000000000003E-3"/>
    <n v="1.156971"/>
    <n v="1.16428"/>
    <n v="7.3090000000000004E-3"/>
    <n v="1.158684"/>
    <n v="1.1644399999999999"/>
    <n v="5.7559999999999998E-3"/>
    <x v="1"/>
    <x v="0"/>
    <x v="1"/>
  </r>
  <r>
    <x v="2"/>
    <x v="1"/>
    <x v="2"/>
    <n v="1.164561"/>
    <n v="1.1645099999999999"/>
    <n v="5.1E-5"/>
    <n v="1.1651050000000001"/>
    <n v="1.1651800000000001"/>
    <n v="7.4999999999999993E-5"/>
    <n v="1.1637040000000001"/>
    <n v="1.16449"/>
    <n v="7.8600000000000002E-4"/>
    <n v="1.164701"/>
    <n v="1.1648799999999999"/>
    <n v="1.7899999999999999E-4"/>
    <x v="1"/>
    <x v="0"/>
    <x v="1"/>
  </r>
  <r>
    <x v="2"/>
    <x v="2"/>
    <x v="2"/>
    <n v="1.165054"/>
    <n v="1.1648700000000001"/>
    <n v="1.84E-4"/>
    <n v="1.1656820000000001"/>
    <n v="1.1654100000000001"/>
    <n v="2.72E-4"/>
    <n v="1.1644350000000001"/>
    <n v="1.1646099999999999"/>
    <n v="1.75E-4"/>
    <n v="1.1653260000000001"/>
    <n v="1.1651"/>
    <n v="2.2599999999999999E-4"/>
    <x v="1"/>
    <x v="0"/>
    <x v="1"/>
  </r>
  <r>
    <x v="2"/>
    <x v="3"/>
    <x v="2"/>
    <n v="1.16516"/>
    <n v="1.1651199999999999"/>
    <n v="4.0000000000000003E-5"/>
    <n v="1.165613"/>
    <n v="1.1653500000000001"/>
    <n v="2.63E-4"/>
    <n v="1.163543"/>
    <n v="1.16384"/>
    <n v="2.9700000000000001E-4"/>
    <n v="1.1640239999999999"/>
    <n v="1.1638999999999999"/>
    <n v="1.2400000000000001E-4"/>
    <x v="1"/>
    <x v="0"/>
    <x v="1"/>
  </r>
  <r>
    <x v="2"/>
    <x v="4"/>
    <x v="2"/>
    <n v="1.1640440000000001"/>
    <n v="1.16391"/>
    <n v="1.34E-4"/>
    <n v="1.1642669999999999"/>
    <n v="1.16401"/>
    <n v="2.5700000000000001E-4"/>
    <n v="1.1628639999999999"/>
    <n v="1.16309"/>
    <n v="2.2599999999999999E-4"/>
    <n v="1.1637759999999999"/>
    <n v="1.1635800000000001"/>
    <n v="1.9599999999999999E-4"/>
    <x v="1"/>
    <x v="0"/>
    <x v="1"/>
  </r>
  <r>
    <x v="2"/>
    <x v="5"/>
    <x v="2"/>
    <n v="1.1637299999999999"/>
    <n v="1.16307"/>
    <n v="6.6E-4"/>
    <n v="1.163945"/>
    <n v="1.16323"/>
    <n v="7.1500000000000003E-4"/>
    <n v="1.162809"/>
    <n v="1.16282"/>
    <n v="1.1E-5"/>
    <n v="1.1633070000000001"/>
    <n v="1.163"/>
    <n v="3.0699999999999998E-4"/>
    <x v="1"/>
    <x v="0"/>
    <x v="1"/>
  </r>
  <r>
    <x v="2"/>
    <x v="6"/>
    <x v="2"/>
    <n v="1.1631549999999999"/>
    <n v="1.163"/>
    <n v="1.55E-4"/>
    <n v="1.1634"/>
    <n v="1.1631100000000001"/>
    <n v="2.9E-4"/>
    <n v="1.1622300000000001"/>
    <n v="1.16248"/>
    <n v="2.5000000000000001E-4"/>
    <n v="1.162979"/>
    <n v="1.16283"/>
    <n v="1.4899999999999999E-4"/>
    <x v="1"/>
    <x v="0"/>
    <x v="1"/>
  </r>
  <r>
    <x v="2"/>
    <x v="7"/>
    <x v="2"/>
    <n v="1.1632400000000001"/>
    <n v="1.1628400000000001"/>
    <n v="4.0000000000000002E-4"/>
    <n v="1.1648259999999999"/>
    <n v="1.16452"/>
    <n v="3.0600000000000001E-4"/>
    <n v="1.1627529999999999"/>
    <n v="1.16279"/>
    <n v="3.6999999999999998E-5"/>
    <n v="1.1642710000000001"/>
    <n v="1.16394"/>
    <n v="3.3100000000000002E-4"/>
    <x v="1"/>
    <x v="0"/>
    <x v="1"/>
  </r>
  <r>
    <x v="2"/>
    <x v="8"/>
    <x v="2"/>
    <n v="1.1642809999999999"/>
    <n v="1.16394"/>
    <n v="3.4099999999999999E-4"/>
    <n v="1.165456"/>
    <n v="1.16517"/>
    <n v="2.8600000000000001E-4"/>
    <n v="1.163238"/>
    <n v="1.1632899999999999"/>
    <n v="5.1999999999999997E-5"/>
    <n v="1.165419"/>
    <n v="1.1651199999999999"/>
    <n v="2.99E-4"/>
    <x v="1"/>
    <x v="0"/>
    <x v="1"/>
  </r>
  <r>
    <x v="2"/>
    <x v="9"/>
    <x v="2"/>
    <n v="1.1651899999999999"/>
    <n v="1.1651100000000001"/>
    <n v="8.0000000000000007E-5"/>
    <n v="1.165896"/>
    <n v="1.1656500000000001"/>
    <n v="2.4600000000000002E-4"/>
    <n v="1.163484"/>
    <n v="1.1637900000000001"/>
    <n v="3.0600000000000001E-4"/>
    <n v="1.16404"/>
    <n v="1.1639299999999999"/>
    <n v="1.1E-4"/>
    <x v="1"/>
    <x v="0"/>
    <x v="1"/>
  </r>
  <r>
    <x v="2"/>
    <x v="10"/>
    <x v="2"/>
    <n v="1.163931"/>
    <n v="1.1639299999999999"/>
    <n v="9.9999999999999995E-7"/>
    <n v="1.1647289999999999"/>
    <n v="1.1644699999999999"/>
    <n v="2.5900000000000001E-4"/>
    <n v="1.162809"/>
    <n v="1.1631400000000001"/>
    <n v="3.3100000000000002E-4"/>
    <n v="1.1632640000000001"/>
    <n v="1.16317"/>
    <n v="9.3999999999999994E-5"/>
    <x v="1"/>
    <x v="0"/>
    <x v="1"/>
  </r>
  <r>
    <x v="2"/>
    <x v="11"/>
    <x v="2"/>
    <n v="1.163462"/>
    <n v="1.16316"/>
    <n v="3.0200000000000002E-4"/>
    <n v="1.164417"/>
    <n v="1.16412"/>
    <n v="2.9700000000000001E-4"/>
    <n v="1.163041"/>
    <n v="1.1631400000000001"/>
    <n v="9.8999999999999994E-5"/>
    <n v="1.164317"/>
    <n v="1.1640699999999999"/>
    <n v="2.4699999999999999E-4"/>
    <x v="1"/>
    <x v="0"/>
    <x v="1"/>
  </r>
  <r>
    <x v="2"/>
    <x v="12"/>
    <x v="2"/>
    <n v="1.1642790000000001"/>
    <n v="1.16408"/>
    <n v="1.9900000000000001E-4"/>
    <n v="1.1645479999999999"/>
    <n v="1.1642699999999999"/>
    <n v="2.7799999999999998E-4"/>
    <n v="1.1629510000000001"/>
    <n v="1.1631800000000001"/>
    <n v="2.2900000000000001E-4"/>
    <n v="1.1639429999999999"/>
    <n v="1.16374"/>
    <n v="2.03E-4"/>
    <x v="1"/>
    <x v="0"/>
    <x v="1"/>
  </r>
  <r>
    <x v="2"/>
    <x v="13"/>
    <x v="2"/>
    <n v="1.1636340000000001"/>
    <n v="1.16374"/>
    <n v="1.06E-4"/>
    <n v="1.164355"/>
    <n v="1.1641300000000001"/>
    <n v="2.2499999999999999E-4"/>
    <n v="1.1608609999999999"/>
    <n v="1.1613500000000001"/>
    <n v="4.8899999999999996E-4"/>
    <n v="1.1615709999999999"/>
    <n v="1.1616899999999999"/>
    <n v="1.1900000000000001E-4"/>
    <x v="1"/>
    <x v="0"/>
    <x v="1"/>
  </r>
  <r>
    <x v="2"/>
    <x v="14"/>
    <x v="2"/>
    <n v="1.1616310000000001"/>
    <n v="1.16174"/>
    <n v="1.0900000000000001E-4"/>
    <n v="1.1616709999999999"/>
    <n v="1.1618999999999999"/>
    <n v="2.2900000000000001E-4"/>
    <n v="1.1601360000000001"/>
    <n v="1.16056"/>
    <n v="4.2400000000000001E-4"/>
    <n v="1.161087"/>
    <n v="1.1611400000000001"/>
    <n v="5.3000000000000001E-5"/>
    <x v="1"/>
    <x v="0"/>
    <x v="1"/>
  </r>
  <r>
    <x v="2"/>
    <x v="15"/>
    <x v="2"/>
    <n v="1.1618390000000001"/>
    <n v="1.1614100000000001"/>
    <n v="4.2900000000000002E-4"/>
    <n v="1.1644350000000001"/>
    <n v="1.1642600000000001"/>
    <n v="1.75E-4"/>
    <n v="1.161079"/>
    <n v="1.1609499999999999"/>
    <n v="1.2899999999999999E-4"/>
    <n v="1.163527"/>
    <n v="1.16313"/>
    <n v="3.97E-4"/>
    <x v="1"/>
    <x v="0"/>
    <x v="1"/>
  </r>
  <r>
    <x v="2"/>
    <x v="16"/>
    <x v="2"/>
    <n v="1.1629970000000001"/>
    <n v="1.1631400000000001"/>
    <n v="1.4300000000000001E-4"/>
    <n v="1.163637"/>
    <n v="1.16361"/>
    <n v="2.6999999999999999E-5"/>
    <n v="1.1610750000000001"/>
    <n v="1.16134"/>
    <n v="2.6499999999999999E-4"/>
    <n v="1.161654"/>
    <n v="1.16167"/>
    <n v="1.5999999999999999E-5"/>
    <x v="1"/>
    <x v="0"/>
    <x v="1"/>
  </r>
  <r>
    <x v="2"/>
    <x v="17"/>
    <x v="2"/>
    <n v="1.161829"/>
    <n v="1.1617"/>
    <n v="1.2899999999999999E-4"/>
    <n v="1.162687"/>
    <n v="1.16259"/>
    <n v="9.7E-5"/>
    <n v="1.161168"/>
    <n v="1.16124"/>
    <n v="7.2000000000000002E-5"/>
    <n v="1.162685"/>
    <n v="1.16248"/>
    <n v="2.05E-4"/>
    <x v="1"/>
    <x v="0"/>
    <x v="1"/>
  </r>
  <r>
    <x v="2"/>
    <x v="18"/>
    <x v="2"/>
    <n v="1.1625829999999999"/>
    <n v="1.16248"/>
    <n v="1.03E-4"/>
    <n v="1.1633290000000001"/>
    <n v="1.1632199999999999"/>
    <n v="1.0900000000000001E-4"/>
    <n v="1.1618569999999999"/>
    <n v="1.1619699999999999"/>
    <n v="1.13E-4"/>
    <n v="1.1624080000000001"/>
    <n v="1.1622399999999999"/>
    <n v="1.6799999999999999E-4"/>
    <x v="1"/>
    <x v="0"/>
    <x v="1"/>
  </r>
  <r>
    <x v="2"/>
    <x v="19"/>
    <x v="2"/>
    <n v="1.162166"/>
    <n v="1.16225"/>
    <n v="8.3999999999999995E-5"/>
    <n v="1.1641170000000001"/>
    <n v="1.1640699999999999"/>
    <n v="4.6999999999999997E-5"/>
    <n v="1.1607639999999999"/>
    <n v="1.16096"/>
    <n v="1.9599999999999999E-4"/>
    <n v="1.1618820000000001"/>
    <n v="1.16185"/>
    <n v="3.1999999999999999E-5"/>
    <x v="1"/>
    <x v="0"/>
    <x v="1"/>
  </r>
  <r>
    <x v="2"/>
    <x v="20"/>
    <x v="2"/>
    <n v="1.1618550000000001"/>
    <n v="1.16185"/>
    <n v="5.0000000000000004E-6"/>
    <n v="1.1633579999999999"/>
    <n v="1.1633"/>
    <n v="5.8E-5"/>
    <n v="1.161473"/>
    <n v="1.1616200000000001"/>
    <n v="1.47E-4"/>
    <n v="1.16204"/>
    <n v="1.16195"/>
    <n v="9.0000000000000006E-5"/>
    <x v="1"/>
    <x v="0"/>
    <x v="1"/>
  </r>
  <r>
    <x v="3"/>
    <x v="0"/>
    <x v="2"/>
    <n v="1.161926"/>
    <n v="1.163"/>
    <n v="1.0740000000000001E-3"/>
    <n v="1.163003"/>
    <n v="1.1631100000000001"/>
    <n v="1.07E-4"/>
    <n v="1.1612180000000001"/>
    <n v="1.16248"/>
    <n v="1.2620000000000001E-3"/>
    <n v="1.1617789999999999"/>
    <n v="1.16283"/>
    <n v="1.0510000000000001E-3"/>
    <x v="1"/>
    <x v="0"/>
    <x v="1"/>
  </r>
  <r>
    <x v="3"/>
    <x v="1"/>
    <x v="2"/>
    <n v="1.162839"/>
    <n v="1.1628400000000001"/>
    <n v="9.9999999999999995E-7"/>
    <n v="1.1626860000000001"/>
    <n v="1.16452"/>
    <n v="1.8339999999999999E-3"/>
    <n v="1.162442"/>
    <n v="1.16279"/>
    <n v="3.48E-4"/>
    <n v="1.1637090000000001"/>
    <n v="1.16394"/>
    <n v="2.31E-4"/>
    <x v="1"/>
    <x v="0"/>
    <x v="1"/>
  </r>
  <r>
    <x v="3"/>
    <x v="2"/>
    <x v="2"/>
    <n v="1.163781"/>
    <n v="1.16394"/>
    <n v="1.5899999999999999E-4"/>
    <n v="1.1632499999999999"/>
    <n v="1.16517"/>
    <n v="1.92E-3"/>
    <n v="1.1628529999999999"/>
    <n v="1.1632899999999999"/>
    <n v="4.37E-4"/>
    <n v="1.164865"/>
    <n v="1.1651199999999999"/>
    <n v="2.5500000000000002E-4"/>
    <x v="1"/>
    <x v="0"/>
    <x v="1"/>
  </r>
  <r>
    <x v="3"/>
    <x v="3"/>
    <x v="2"/>
    <n v="1.1645639999999999"/>
    <n v="1.16174"/>
    <n v="2.8240000000000001E-3"/>
    <n v="1.163559"/>
    <n v="1.1618999999999999"/>
    <n v="1.6590000000000001E-3"/>
    <n v="1.163151"/>
    <n v="1.16056"/>
    <n v="2.591E-3"/>
    <n v="1.163602"/>
    <n v="1.1611400000000001"/>
    <n v="2.4620000000000002E-3"/>
    <x v="1"/>
    <x v="0"/>
    <x v="1"/>
  </r>
  <r>
    <x v="3"/>
    <x v="4"/>
    <x v="2"/>
    <n v="1.1614910000000001"/>
    <n v="1.1614100000000001"/>
    <n v="8.1000000000000004E-5"/>
    <n v="1.1627160000000001"/>
    <n v="1.1642600000000001"/>
    <n v="1.544E-3"/>
    <n v="1.1606540000000001"/>
    <n v="1.1609499999999999"/>
    <n v="2.9599999999999998E-4"/>
    <n v="1.1630819999999999"/>
    <n v="1.16313"/>
    <n v="4.8000000000000001E-5"/>
    <x v="1"/>
    <x v="0"/>
    <x v="1"/>
  </r>
  <r>
    <x v="3"/>
    <x v="5"/>
    <x v="2"/>
    <n v="1.162296"/>
    <n v="1.16248"/>
    <n v="1.84E-4"/>
    <n v="1.1616960000000001"/>
    <n v="1.1632199999999999"/>
    <n v="1.524E-3"/>
    <n v="1.161124"/>
    <n v="1.1619699999999999"/>
    <n v="8.4599999999999996E-4"/>
    <n v="1.1612690000000001"/>
    <n v="1.1622399999999999"/>
    <n v="9.7099999999999997E-4"/>
    <x v="1"/>
    <x v="0"/>
    <x v="1"/>
  </r>
  <r>
    <x v="3"/>
    <x v="6"/>
    <x v="2"/>
    <n v="1.161983"/>
    <n v="1.16225"/>
    <n v="2.6699999999999998E-4"/>
    <n v="1.163246"/>
    <n v="1.1640699999999999"/>
    <n v="8.2399999999999997E-4"/>
    <n v="1.160479"/>
    <n v="1.16096"/>
    <n v="4.8099999999999998E-4"/>
    <n v="1.161791"/>
    <n v="1.16185"/>
    <n v="5.8999999999999998E-5"/>
    <x v="1"/>
    <x v="0"/>
    <x v="1"/>
  </r>
  <r>
    <x v="3"/>
    <x v="7"/>
    <x v="2"/>
    <n v="1.161781"/>
    <n v="1.16185"/>
    <n v="6.8999999999999997E-5"/>
    <n v="1.162628"/>
    <n v="1.1633"/>
    <n v="6.7199999999999996E-4"/>
    <n v="1.161289"/>
    <n v="1.1616200000000001"/>
    <n v="3.3100000000000002E-4"/>
    <n v="1.162007"/>
    <n v="1.16195"/>
    <n v="5.7000000000000003E-5"/>
    <x v="1"/>
    <x v="0"/>
    <x v="1"/>
  </r>
  <r>
    <x v="4"/>
    <x v="110"/>
    <x v="3"/>
    <n v="1.1617820000000001"/>
    <n v="1.1648700000000001"/>
    <n v="3.088E-3"/>
    <n v="1.162193"/>
    <n v="1.1654100000000001"/>
    <n v="3.2169999999999998E-3"/>
    <n v="1.1610279999999999"/>
    <n v="1.1646099999999999"/>
    <n v="3.5820000000000001E-3"/>
    <n v="1.1617310000000001"/>
    <n v="1.1651"/>
    <n v="3.369E-3"/>
    <x v="1"/>
    <x v="0"/>
    <x v="1"/>
  </r>
  <r>
    <x v="5"/>
    <x v="110"/>
    <x v="3"/>
    <n v="1.1650689999999999"/>
    <n v="1.1648700000000001"/>
    <n v="1.9900000000000001E-4"/>
    <n v="1.1633279999999999"/>
    <n v="1.1654100000000001"/>
    <n v="2.0820000000000001E-3"/>
    <n v="1.1631720000000001"/>
    <n v="1.1646099999999999"/>
    <n v="1.438E-3"/>
    <n v="1.164045"/>
    <n v="1.1651"/>
    <n v="1.0549999999999999E-3"/>
    <x v="1"/>
    <x v="0"/>
    <x v="1"/>
  </r>
  <r>
    <x v="6"/>
    <x v="0"/>
    <x v="2"/>
    <n v="1.1650689999999999"/>
    <n v="1.1648700000000001"/>
    <n v="1.9900000000000001E-4"/>
    <n v="1.1633279999999999"/>
    <n v="1.1654100000000001"/>
    <n v="2.0820000000000001E-3"/>
    <n v="1.1631720000000001"/>
    <n v="1.1646099999999999"/>
    <n v="1.438E-3"/>
    <n v="1.164045"/>
    <n v="1.1651"/>
    <n v="1.0549999999999999E-3"/>
    <x v="1"/>
    <x v="0"/>
    <x v="1"/>
  </r>
  <r>
    <x v="6"/>
    <x v="1"/>
    <x v="2"/>
    <n v="1.165028"/>
    <n v="1.163"/>
    <n v="2.0279999999999999E-3"/>
    <n v="1.163314"/>
    <n v="1.1631100000000001"/>
    <n v="2.04E-4"/>
    <n v="1.16313"/>
    <n v="1.16248"/>
    <n v="6.4999999999999997E-4"/>
    <n v="1.1640010000000001"/>
    <n v="1.16283"/>
    <n v="1.1709999999999999E-3"/>
    <x v="1"/>
    <x v="0"/>
    <x v="1"/>
  </r>
  <r>
    <x v="6"/>
    <x v="2"/>
    <x v="2"/>
    <n v="1.163111"/>
    <n v="1.1628400000000001"/>
    <n v="2.7099999999999997E-4"/>
    <n v="1.1626840000000001"/>
    <n v="1.16452"/>
    <n v="1.836E-3"/>
    <n v="1.162272"/>
    <n v="1.16279"/>
    <n v="5.1800000000000001E-4"/>
    <n v="1.164093"/>
    <n v="1.16394"/>
    <n v="1.5300000000000001E-4"/>
    <x v="1"/>
    <x v="0"/>
    <x v="1"/>
  </r>
  <r>
    <x v="6"/>
    <x v="3"/>
    <x v="2"/>
    <n v="1.1641570000000001"/>
    <n v="1.16394"/>
    <n v="2.1699999999999999E-4"/>
    <n v="1.1632979999999999"/>
    <n v="1.16517"/>
    <n v="1.872E-3"/>
    <n v="1.1626890000000001"/>
    <n v="1.1632899999999999"/>
    <n v="6.0099999999999997E-4"/>
    <n v="1.1652100000000001"/>
    <n v="1.1651199999999999"/>
    <n v="9.0000000000000006E-5"/>
    <x v="1"/>
    <x v="0"/>
    <x v="1"/>
  </r>
  <r>
    <x v="6"/>
    <x v="4"/>
    <x v="2"/>
    <n v="1.1650210000000001"/>
    <n v="1.1651100000000001"/>
    <n v="8.8999999999999995E-5"/>
    <n v="1.1636059999999999"/>
    <n v="1.1656500000000001"/>
    <n v="2.0439999999999998E-3"/>
    <n v="1.163073"/>
    <n v="1.1637900000000001"/>
    <n v="7.1699999999999997E-4"/>
    <n v="1.16401"/>
    <n v="1.1639299999999999"/>
    <n v="8.0000000000000007E-5"/>
    <x v="1"/>
    <x v="0"/>
    <x v="1"/>
  </r>
  <r>
    <x v="6"/>
    <x v="5"/>
    <x v="2"/>
    <n v="1.163848"/>
    <n v="1.16408"/>
    <n v="2.32E-4"/>
    <n v="1.1624460000000001"/>
    <n v="1.1642699999999999"/>
    <n v="1.8240000000000001E-3"/>
    <n v="1.1624110000000001"/>
    <n v="1.1631800000000001"/>
    <n v="7.6900000000000004E-4"/>
    <n v="1.1632169999999999"/>
    <n v="1.16374"/>
    <n v="5.2300000000000003E-4"/>
    <x v="1"/>
    <x v="0"/>
    <x v="1"/>
  </r>
  <r>
    <x v="6"/>
    <x v="6"/>
    <x v="2"/>
    <n v="1.163546"/>
    <n v="1.16174"/>
    <n v="1.8060000000000001E-3"/>
    <n v="1.16208"/>
    <n v="1.1618999999999999"/>
    <n v="1.8000000000000001E-4"/>
    <n v="1.160571"/>
    <n v="1.16056"/>
    <n v="1.1E-5"/>
    <n v="1.161756"/>
    <n v="1.1611400000000001"/>
    <n v="6.1600000000000001E-4"/>
    <x v="1"/>
    <x v="0"/>
    <x v="1"/>
  </r>
  <r>
    <x v="6"/>
    <x v="7"/>
    <x v="2"/>
    <n v="1.1617690000000001"/>
    <n v="1.1631400000000001"/>
    <n v="1.371E-3"/>
    <n v="1.1626730000000001"/>
    <n v="1.16361"/>
    <n v="9.3700000000000001E-4"/>
    <n v="1.160452"/>
    <n v="1.16134"/>
    <n v="8.8800000000000001E-4"/>
    <n v="1.163276"/>
    <n v="1.16167"/>
    <n v="1.606E-3"/>
    <x v="1"/>
    <x v="0"/>
    <x v="1"/>
  </r>
  <r>
    <x v="6"/>
    <x v="8"/>
    <x v="2"/>
    <n v="1.1617759999999999"/>
    <n v="1.1617"/>
    <n v="7.6000000000000004E-5"/>
    <n v="1.1608449999999999"/>
    <n v="1.16259"/>
    <n v="1.745E-3"/>
    <n v="1.160601"/>
    <n v="1.16124"/>
    <n v="6.3900000000000003E-4"/>
    <n v="1.1625639999999999"/>
    <n v="1.16248"/>
    <n v="8.3999999999999995E-5"/>
    <x v="1"/>
    <x v="0"/>
    <x v="1"/>
  </r>
  <r>
    <x v="6"/>
    <x v="9"/>
    <x v="2"/>
    <n v="1.1625110000000001"/>
    <n v="1.16248"/>
    <n v="3.1000000000000001E-5"/>
    <n v="1.161456"/>
    <n v="1.1632199999999999"/>
    <n v="1.7639999999999999E-3"/>
    <n v="1.161294"/>
    <n v="1.1619699999999999"/>
    <n v="6.7599999999999995E-4"/>
    <n v="1.162304"/>
    <n v="1.1622399999999999"/>
    <n v="6.3999999999999997E-5"/>
    <x v="1"/>
    <x v="0"/>
    <x v="1"/>
  </r>
  <r>
    <x v="6"/>
    <x v="10"/>
    <x v="2"/>
    <n v="1.16222"/>
    <n v="1.16225"/>
    <n v="3.0000000000000001E-5"/>
    <n v="1.162288"/>
    <n v="1.1640699999999999"/>
    <n v="1.7819999999999999E-3"/>
    <n v="1.160258"/>
    <n v="1.16096"/>
    <n v="7.0200000000000004E-4"/>
    <n v="1.161915"/>
    <n v="1.16185"/>
    <n v="6.4999999999999994E-5"/>
    <x v="1"/>
    <x v="0"/>
    <x v="1"/>
  </r>
  <r>
    <x v="6"/>
    <x v="11"/>
    <x v="2"/>
    <n v="1.1618679999999999"/>
    <n v="1.16185"/>
    <n v="1.8E-5"/>
    <n v="1.1615059999999999"/>
    <n v="1.1633"/>
    <n v="1.794E-3"/>
    <n v="1.160949"/>
    <n v="1.1616200000000001"/>
    <n v="6.7100000000000005E-4"/>
    <n v="1.162059"/>
    <n v="1.16195"/>
    <n v="1.0900000000000001E-4"/>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3" firstHeaderRow="1" firstDataRow="1" firstDataCol="1"/>
  <pivotFields count="6">
    <pivotField showAll="0" defaultSubtotal="0">
      <items count="26">
        <item h="1" x="11"/>
        <item h="1" x="12"/>
        <item h="1" x="5"/>
        <item h="1" x="15"/>
        <item h="1" x="24"/>
        <item h="1" x="2"/>
        <item h="1" x="7"/>
        <item h="1" x="10"/>
        <item x="0"/>
        <item h="1" x="3"/>
        <item h="1" x="14"/>
        <item h="1" x="8"/>
        <item h="1" x="1"/>
        <item h="1" x="13"/>
        <item h="1" x="16"/>
        <item h="1" x="23"/>
        <item h="1" x="17"/>
        <item h="1" x="18"/>
        <item h="1" x="21"/>
        <item h="1" x="19"/>
        <item h="1" x="9"/>
        <item h="1" x="20"/>
        <item h="1" x="4"/>
        <item h="1" x="22"/>
        <item h="1" x="6"/>
        <item h="1" x="25"/>
      </items>
    </pivotField>
    <pivotField showAll="0">
      <items count="380">
        <item h="1" m="1" x="312"/>
        <item h="1" m="1" x="284"/>
        <item h="1" x="0"/>
        <item h="1" x="1"/>
        <item h="1" m="1" x="273"/>
        <item h="1" x="2"/>
        <item h="1" x="3"/>
        <item h="1" m="1" x="341"/>
        <item h="1" x="4"/>
        <item h="1" x="5"/>
        <item h="1" m="1" x="334"/>
        <item h="1" m="1" x="328"/>
        <item h="1" x="6"/>
        <item h="1" x="7"/>
        <item h="1" x="8"/>
        <item h="1" x="9"/>
        <item h="1" x="10"/>
        <item h="1" m="1" x="254"/>
        <item h="1" x="11"/>
        <item h="1" x="12"/>
        <item h="1" x="13"/>
        <item h="1" x="14"/>
        <item h="1" m="1" x="276"/>
        <item h="1" x="15"/>
        <item h="1" x="16"/>
        <item h="1" m="1" x="335"/>
        <item h="1" x="17"/>
        <item h="1" x="18"/>
        <item h="1" x="19"/>
        <item h="1" m="1" x="331"/>
        <item h="1" x="20"/>
        <item h="1" x="21"/>
        <item h="1" x="22"/>
        <item h="1" x="23"/>
        <item h="1" x="24"/>
        <item h="1" m="1" x="293"/>
        <item h="1" m="1" x="374"/>
        <item h="1" m="1" x="350"/>
        <item h="1" x="25"/>
        <item h="1" m="1" x="260"/>
        <item h="1" x="26"/>
        <item h="1" m="1" x="292"/>
        <item h="1" x="27"/>
        <item h="1" x="28"/>
        <item h="1" x="29"/>
        <item h="1" m="1" x="377"/>
        <item h="1" x="30"/>
        <item h="1" x="31"/>
        <item h="1" x="32"/>
        <item h="1" x="33"/>
        <item h="1" x="34"/>
        <item h="1" m="1" x="269"/>
        <item h="1" x="35"/>
        <item h="1" x="36"/>
        <item h="1" x="37"/>
        <item h="1" x="38"/>
        <item h="1" x="39"/>
        <item h="1" x="40"/>
        <item h="1" x="41"/>
        <item h="1" x="42"/>
        <item h="1" x="43"/>
        <item h="1" x="44"/>
        <item h="1" x="45"/>
        <item h="1" x="46"/>
        <item h="1" x="47"/>
        <item h="1" x="48"/>
        <item h="1" x="49"/>
        <item h="1" m="1" x="290"/>
        <item h="1" m="1" x="296"/>
        <item h="1" x="50"/>
        <item h="1" m="1" x="343"/>
        <item h="1" x="51"/>
        <item h="1" m="1" x="266"/>
        <item h="1" x="52"/>
        <item h="1" x="53"/>
        <item h="1" x="54"/>
        <item h="1" x="55"/>
        <item h="1" x="56"/>
        <item h="1" x="57"/>
        <item h="1" x="58"/>
        <item h="1" x="59"/>
        <item h="1" x="60"/>
        <item h="1" x="61"/>
        <item h="1" m="1" x="310"/>
        <item h="1" x="62"/>
        <item h="1" x="63"/>
        <item h="1" x="64"/>
        <item h="1" x="65"/>
        <item h="1" m="1" x="327"/>
        <item h="1" x="66"/>
        <item h="1" m="1" x="339"/>
        <item h="1" x="67"/>
        <item h="1" m="1" x="271"/>
        <item h="1" m="1" x="375"/>
        <item h="1" m="1" x="265"/>
        <item h="1" m="1" x="255"/>
        <item h="1" m="1" x="323"/>
        <item h="1" x="68"/>
        <item h="1" m="1" x="298"/>
        <item h="1" m="1" x="301"/>
        <item h="1" x="69"/>
        <item h="1" x="70"/>
        <item h="1" m="1" x="258"/>
        <item h="1" x="71"/>
        <item h="1" x="72"/>
        <item h="1" x="73"/>
        <item h="1" m="1" x="267"/>
        <item h="1" x="74"/>
        <item h="1" m="1" x="285"/>
        <item h="1" x="75"/>
        <item h="1" m="1" x="304"/>
        <item h="1" x="76"/>
        <item h="1" x="77"/>
        <item h="1" x="78"/>
        <item h="1" x="79"/>
        <item h="1" m="1" x="347"/>
        <item h="1" x="80"/>
        <item h="1" x="81"/>
        <item h="1" x="82"/>
        <item h="1" x="83"/>
        <item h="1" x="84"/>
        <item h="1" x="85"/>
        <item h="1" m="1" x="319"/>
        <item h="1" x="86"/>
        <item h="1" x="87"/>
        <item h="1" x="88"/>
        <item h="1" m="1" x="295"/>
        <item h="1" x="89"/>
        <item x="90"/>
        <item h="1" x="91"/>
        <item h="1" x="92"/>
        <item h="1" x="93"/>
        <item h="1" x="94"/>
        <item h="1" x="95"/>
        <item h="1" x="96"/>
        <item h="1" x="97"/>
        <item h="1" x="98"/>
        <item h="1" m="1" x="297"/>
        <item h="1" x="99"/>
        <item h="1" x="100"/>
        <item h="1" x="101"/>
        <item h="1" x="102"/>
        <item h="1" m="1" x="332"/>
        <item h="1" x="103"/>
        <item h="1" m="1" x="262"/>
        <item h="1" x="104"/>
        <item h="1" x="105"/>
        <item h="1" x="106"/>
        <item h="1" x="107"/>
        <item h="1" x="108"/>
        <item h="1" m="1" x="274"/>
        <item h="1" m="1" x="348"/>
        <item h="1" m="1" x="357"/>
        <item h="1" x="109"/>
        <item h="1" x="110"/>
        <item h="1" x="111"/>
        <item h="1" x="112"/>
        <item h="1" m="1" x="367"/>
        <item h="1" x="113"/>
        <item h="1" m="1" x="372"/>
        <item h="1" x="114"/>
        <item h="1" x="115"/>
        <item h="1" m="1" x="330"/>
        <item h="1" x="116"/>
        <item h="1" x="117"/>
        <item h="1" x="118"/>
        <item h="1" m="1" x="342"/>
        <item h="1" m="1" x="356"/>
        <item h="1" x="119"/>
        <item h="1" x="120"/>
        <item h="1" x="121"/>
        <item h="1" m="1" x="294"/>
        <item h="1" x="122"/>
        <item h="1" x="123"/>
        <item h="1" x="124"/>
        <item h="1" x="125"/>
        <item h="1" m="1" x="316"/>
        <item h="1" x="126"/>
        <item h="1" m="1" x="261"/>
        <item h="1" x="127"/>
        <item h="1" x="128"/>
        <item h="1" x="129"/>
        <item h="1" x="130"/>
        <item h="1" m="1" x="282"/>
        <item h="1" x="131"/>
        <item h="1" x="132"/>
        <item h="1" x="133"/>
        <item h="1" m="1" x="371"/>
        <item h="1" m="1" x="315"/>
        <item h="1" m="1" x="317"/>
        <item h="1" x="134"/>
        <item h="1" x="135"/>
        <item h="1" x="136"/>
        <item h="1" x="137"/>
        <item h="1" x="138"/>
        <item h="1" m="1" x="364"/>
        <item h="1" x="139"/>
        <item h="1" x="140"/>
        <item h="1" x="141"/>
        <item h="1" m="1" x="338"/>
        <item h="1" x="142"/>
        <item h="1" m="1" x="346"/>
        <item h="1" x="143"/>
        <item h="1" m="1" x="287"/>
        <item h="1" x="144"/>
        <item h="1" x="145"/>
        <item h="1" m="1" x="370"/>
        <item h="1" x="146"/>
        <item h="1" x="147"/>
        <item h="1" x="148"/>
        <item h="1" x="149"/>
        <item h="1" m="1" x="337"/>
        <item h="1" x="150"/>
        <item h="1" x="151"/>
        <item h="1" x="152"/>
        <item h="1" x="153"/>
        <item h="1" m="1" x="361"/>
        <item h="1" x="154"/>
        <item h="1" x="155"/>
        <item h="1" x="156"/>
        <item h="1" x="157"/>
        <item h="1" x="158"/>
        <item h="1" x="159"/>
        <item h="1" x="160"/>
        <item h="1" x="161"/>
        <item h="1" x="162"/>
        <item h="1" x="163"/>
        <item h="1" m="1" x="286"/>
        <item h="1" x="164"/>
        <item h="1" x="165"/>
        <item h="1" x="166"/>
        <item h="1" x="167"/>
        <item h="1" x="168"/>
        <item h="1" x="169"/>
        <item h="1" x="170"/>
        <item h="1" x="171"/>
        <item h="1" m="1" x="360"/>
        <item h="1" x="172"/>
        <item h="1" x="173"/>
        <item h="1" x="174"/>
        <item h="1" x="175"/>
        <item h="1" x="176"/>
        <item h="1" x="177"/>
        <item h="1" m="1" x="303"/>
        <item h="1" x="178"/>
        <item h="1" x="179"/>
        <item h="1" x="180"/>
        <item h="1" m="1" x="358"/>
        <item h="1" x="181"/>
        <item h="1" m="1" x="256"/>
        <item h="1" m="1" x="362"/>
        <item h="1" x="182"/>
        <item h="1" x="183"/>
        <item h="1" x="184"/>
        <item h="1" m="1" x="270"/>
        <item h="1" m="1" x="309"/>
        <item h="1" x="185"/>
        <item h="1" m="1" x="314"/>
        <item h="1" x="186"/>
        <item h="1" x="187"/>
        <item h="1" m="1" x="321"/>
        <item h="1" x="188"/>
        <item h="1" x="189"/>
        <item h="1" m="1" x="288"/>
        <item h="1" x="190"/>
        <item h="1" x="191"/>
        <item h="1" m="1" x="268"/>
        <item h="1" m="1" x="281"/>
        <item h="1" m="1" x="252"/>
        <item h="1" x="192"/>
        <item h="1" x="193"/>
        <item h="1" x="194"/>
        <item h="1" x="195"/>
        <item h="1" m="1" x="259"/>
        <item h="1" x="196"/>
        <item h="1" x="197"/>
        <item h="1" x="198"/>
        <item h="1" x="199"/>
        <item h="1" x="200"/>
        <item h="1" x="201"/>
        <item h="1" x="202"/>
        <item h="1" m="1" x="325"/>
        <item h="1" x="203"/>
        <item h="1" m="1" x="336"/>
        <item h="1" m="1" x="291"/>
        <item h="1" m="1" x="264"/>
        <item h="1" x="204"/>
        <item h="1" x="205"/>
        <item h="1" x="206"/>
        <item h="1" x="207"/>
        <item h="1" x="208"/>
        <item h="1" x="209"/>
        <item h="1" x="210"/>
        <item h="1" m="1" x="299"/>
        <item h="1" x="211"/>
        <item h="1" m="1" x="366"/>
        <item h="1" x="212"/>
        <item h="1" m="1" x="313"/>
        <item h="1" m="1" x="280"/>
        <item h="1" m="1" x="351"/>
        <item h="1" x="213"/>
        <item h="1" m="1" x="378"/>
        <item h="1" x="214"/>
        <item h="1" m="1" x="253"/>
        <item h="1" m="1" x="324"/>
        <item h="1" x="215"/>
        <item h="1" x="216"/>
        <item h="1" x="217"/>
        <item h="1" x="218"/>
        <item h="1" m="1" x="300"/>
        <item h="1" m="1" x="302"/>
        <item h="1" x="219"/>
        <item h="1" m="1" x="307"/>
        <item h="1" x="220"/>
        <item h="1" x="221"/>
        <item h="1" m="1" x="353"/>
        <item h="1" x="222"/>
        <item h="1" m="1" x="326"/>
        <item h="1" x="223"/>
        <item h="1" x="224"/>
        <item h="1" x="225"/>
        <item h="1" x="226"/>
        <item h="1" x="227"/>
        <item h="1" m="1" x="305"/>
        <item h="1" m="1" x="368"/>
        <item h="1" x="228"/>
        <item h="1" m="1" x="279"/>
        <item h="1" m="1" x="355"/>
        <item h="1" m="1" x="359"/>
        <item h="1" x="229"/>
        <item h="1" m="1" x="257"/>
        <item h="1" x="230"/>
        <item h="1" x="231"/>
        <item h="1" m="1" x="263"/>
        <item h="1" x="232"/>
        <item h="1" m="1" x="306"/>
        <item h="1" x="233"/>
        <item h="1" x="234"/>
        <item h="1" m="1" x="376"/>
        <item h="1" m="1" x="289"/>
        <item h="1" x="235"/>
        <item h="1" m="1" x="340"/>
        <item h="1" x="236"/>
        <item h="1" x="237"/>
        <item h="1" m="1" x="278"/>
        <item h="1" x="238"/>
        <item h="1" m="1" x="275"/>
        <item h="1" x="239"/>
        <item h="1" m="1" x="329"/>
        <item h="1" m="1" x="365"/>
        <item h="1" x="240"/>
        <item h="1" m="1" x="318"/>
        <item h="1" x="241"/>
        <item h="1" x="242"/>
        <item h="1" x="243"/>
        <item h="1" x="244"/>
        <item h="1" x="245"/>
        <item h="1" x="246"/>
        <item h="1" m="1" x="308"/>
        <item h="1" m="1" x="349"/>
        <item h="1" m="1" x="283"/>
        <item h="1" x="247"/>
        <item h="1" m="1" x="363"/>
        <item h="1" x="248"/>
        <item h="1" m="1" x="311"/>
        <item h="1" x="249"/>
        <item h="1" m="1" x="373"/>
        <item h="1" x="250"/>
        <item h="1" m="1" x="277"/>
        <item h="1" m="1" x="354"/>
        <item h="1" m="1" x="344"/>
        <item h="1" m="1" x="352"/>
        <item h="1" x="251"/>
        <item h="1" m="1" x="333"/>
        <item h="1" m="1" x="369"/>
        <item h="1" m="1" x="322"/>
        <item h="1" m="1" x="320"/>
        <item h="1" m="1" x="272"/>
        <item h="1" m="1" x="345"/>
        <item t="default"/>
      </items>
    </pivotField>
    <pivotField showAll="0">
      <items count="370">
        <item x="183"/>
        <item x="147"/>
        <item x="192"/>
        <item x="4"/>
        <item x="20"/>
        <item x="150"/>
        <item m="1" x="332"/>
        <item x="22"/>
        <item m="1" x="267"/>
        <item m="1" x="315"/>
        <item x="16"/>
        <item x="73"/>
        <item m="1" x="327"/>
        <item m="1" x="294"/>
        <item x="171"/>
        <item x="233"/>
        <item x="119"/>
        <item x="97"/>
        <item m="1" x="353"/>
        <item x="7"/>
        <item x="141"/>
        <item m="1" x="261"/>
        <item m="1" x="264"/>
        <item x="95"/>
        <item x="136"/>
        <item x="101"/>
        <item x="133"/>
        <item x="10"/>
        <item x="32"/>
        <item m="1" x="290"/>
        <item x="25"/>
        <item x="44"/>
        <item x="227"/>
        <item x="137"/>
        <item m="1" x="367"/>
        <item x="50"/>
        <item x="124"/>
        <item m="1" x="249"/>
        <item x="182"/>
        <item x="163"/>
        <item x="18"/>
        <item x="118"/>
        <item x="66"/>
        <item x="106"/>
        <item x="128"/>
        <item x="115"/>
        <item x="177"/>
        <item m="1" x="282"/>
        <item m="1" x="299"/>
        <item m="1" x="317"/>
        <item m="1" x="333"/>
        <item m="1" x="247"/>
        <item x="208"/>
        <item m="1" x="266"/>
        <item x="131"/>
        <item x="165"/>
        <item x="203"/>
        <item x="205"/>
        <item x="209"/>
        <item x="3"/>
        <item x="88"/>
        <item x="188"/>
        <item m="1" x="366"/>
        <item x="161"/>
        <item x="76"/>
        <item x="38"/>
        <item x="162"/>
        <item x="35"/>
        <item m="1" x="326"/>
        <item x="149"/>
        <item m="1" x="251"/>
        <item x="53"/>
        <item x="228"/>
        <item x="34"/>
        <item x="201"/>
        <item x="213"/>
        <item x="11"/>
        <item x="237"/>
        <item x="103"/>
        <item x="57"/>
        <item x="1"/>
        <item x="236"/>
        <item x="207"/>
        <item m="1" x="286"/>
        <item x="67"/>
        <item x="214"/>
        <item x="167"/>
        <item x="197"/>
        <item m="1" x="362"/>
        <item x="51"/>
        <item m="1" x="272"/>
        <item m="1" x="277"/>
        <item m="1" x="296"/>
        <item x="104"/>
        <item m="1" x="336"/>
        <item m="1" x="351"/>
        <item m="1" x="288"/>
        <item x="12"/>
        <item x="19"/>
        <item x="232"/>
        <item x="184"/>
        <item x="59"/>
        <item x="49"/>
        <item m="1" x="340"/>
        <item x="176"/>
        <item m="1" x="300"/>
        <item m="1" x="250"/>
        <item x="127"/>
        <item x="157"/>
        <item x="159"/>
        <item m="1" x="344"/>
        <item x="2"/>
        <item x="75"/>
        <item x="218"/>
        <item m="1" x="245"/>
        <item x="155"/>
        <item x="8"/>
        <item x="64"/>
        <item x="231"/>
        <item x="55"/>
        <item x="190"/>
        <item x="179"/>
        <item x="142"/>
        <item m="1" x="343"/>
        <item x="28"/>
        <item x="85"/>
        <item x="92"/>
        <item x="21"/>
        <item m="1" x="257"/>
        <item x="114"/>
        <item m="1" x="271"/>
        <item m="1" x="352"/>
        <item m="1" x="361"/>
        <item m="1" x="298"/>
        <item x="79"/>
        <item m="1" x="242"/>
        <item m="1" x="306"/>
        <item x="31"/>
        <item x="86"/>
        <item m="1" x="346"/>
        <item x="173"/>
        <item x="195"/>
        <item x="116"/>
        <item x="40"/>
        <item x="199"/>
        <item x="185"/>
        <item m="1" x="335"/>
        <item x="33"/>
        <item x="71"/>
        <item x="178"/>
        <item m="1" x="354"/>
        <item x="61"/>
        <item m="1" x="313"/>
        <item m="1" x="259"/>
        <item m="1" x="322"/>
        <item x="123"/>
        <item m="1" x="283"/>
        <item x="230"/>
        <item x="80"/>
        <item x="68"/>
        <item x="47"/>
        <item m="1" x="321"/>
        <item x="74"/>
        <item m="1" x="270"/>
        <item x="225"/>
        <item x="46"/>
        <item x="125"/>
        <item x="164"/>
        <item x="39"/>
        <item m="1" x="263"/>
        <item x="193"/>
        <item m="1" x="339"/>
        <item x="148"/>
        <item m="1" x="358"/>
        <item x="24"/>
        <item x="111"/>
        <item x="117"/>
        <item m="1" x="305"/>
        <item x="54"/>
        <item x="210"/>
        <item x="96"/>
        <item m="1" x="350"/>
        <item m="1" x="292"/>
        <item x="143"/>
        <item m="1" x="303"/>
        <item x="52"/>
        <item m="1" x="311"/>
        <item x="222"/>
        <item m="1" x="320"/>
        <item x="48"/>
        <item x="223"/>
        <item x="200"/>
        <item x="121"/>
        <item x="83"/>
        <item x="138"/>
        <item x="6"/>
        <item x="212"/>
        <item x="129"/>
        <item x="198"/>
        <item x="94"/>
        <item x="41"/>
        <item x="112"/>
        <item x="0"/>
        <item m="1" x="244"/>
        <item x="60"/>
        <item x="180"/>
        <item m="1" x="260"/>
        <item x="102"/>
        <item m="1" x="269"/>
        <item m="1" x="273"/>
        <item x="91"/>
        <item x="13"/>
        <item m="1" x="360"/>
        <item x="174"/>
        <item x="126"/>
        <item x="239"/>
        <item x="93"/>
        <item x="23"/>
        <item x="132"/>
        <item m="1" x="328"/>
        <item x="169"/>
        <item x="62"/>
        <item m="1" x="338"/>
        <item m="1" x="281"/>
        <item x="69"/>
        <item m="1" x="349"/>
        <item x="87"/>
        <item x="84"/>
        <item x="107"/>
        <item m="1" x="325"/>
        <item x="220"/>
        <item x="98"/>
        <item x="153"/>
        <item m="1" x="347"/>
        <item x="65"/>
        <item m="1" x="312"/>
        <item m="1" x="289"/>
        <item x="166"/>
        <item m="1" x="262"/>
        <item x="78"/>
        <item m="1" x="331"/>
        <item m="1" x="301"/>
        <item x="226"/>
        <item x="187"/>
        <item m="1" x="280"/>
        <item x="194"/>
        <item x="202"/>
        <item x="110"/>
        <item x="151"/>
        <item x="27"/>
        <item x="156"/>
        <item m="1" x="240"/>
        <item m="1" x="302"/>
        <item x="81"/>
        <item x="219"/>
        <item m="1" x="248"/>
        <item m="1" x="276"/>
        <item m="1" x="310"/>
        <item m="1" x="285"/>
        <item m="1" x="314"/>
        <item x="82"/>
        <item x="26"/>
        <item x="14"/>
        <item x="238"/>
        <item x="196"/>
        <item x="130"/>
        <item x="5"/>
        <item x="175"/>
        <item m="1" x="268"/>
        <item x="56"/>
        <item m="1" x="368"/>
        <item x="181"/>
        <item x="172"/>
        <item m="1" x="246"/>
        <item x="168"/>
        <item x="36"/>
        <item x="206"/>
        <item x="211"/>
        <item x="89"/>
        <item x="30"/>
        <item x="216"/>
        <item x="99"/>
        <item x="215"/>
        <item m="1" x="274"/>
        <item x="189"/>
        <item x="139"/>
        <item m="1" x="284"/>
        <item m="1" x="287"/>
        <item x="77"/>
        <item x="135"/>
        <item x="9"/>
        <item x="122"/>
        <item x="113"/>
        <item x="154"/>
        <item m="1" x="275"/>
        <item m="1" x="341"/>
        <item x="224"/>
        <item x="108"/>
        <item x="120"/>
        <item x="134"/>
        <item m="1" x="359"/>
        <item m="1" x="324"/>
        <item m="1" x="297"/>
        <item m="1" x="329"/>
        <item m="1" x="365"/>
        <item x="90"/>
        <item x="42"/>
        <item x="72"/>
        <item m="1" x="243"/>
        <item m="1" x="307"/>
        <item x="186"/>
        <item x="100"/>
        <item x="29"/>
        <item x="152"/>
        <item x="191"/>
        <item m="1" x="319"/>
        <item x="105"/>
        <item x="146"/>
        <item x="158"/>
        <item x="217"/>
        <item x="109"/>
        <item m="1" x="304"/>
        <item x="15"/>
        <item x="170"/>
        <item m="1" x="279"/>
        <item m="1" x="252"/>
        <item x="229"/>
        <item x="204"/>
        <item m="1" x="364"/>
        <item x="144"/>
        <item x="17"/>
        <item m="1" x="256"/>
        <item m="1" x="258"/>
        <item m="1" x="356"/>
        <item x="140"/>
        <item x="221"/>
        <item x="234"/>
        <item m="1" x="342"/>
        <item m="1" x="295"/>
        <item x="160"/>
        <item x="70"/>
        <item x="45"/>
        <item m="1" x="348"/>
        <item m="1" x="255"/>
        <item m="1" x="357"/>
        <item m="1" x="363"/>
        <item m="1" x="254"/>
        <item m="1" x="291"/>
        <item x="37"/>
        <item m="1" x="241"/>
        <item m="1" x="337"/>
        <item m="1" x="278"/>
        <item m="1" x="309"/>
        <item m="1" x="345"/>
        <item m="1" x="323"/>
        <item x="63"/>
        <item x="43"/>
        <item m="1" x="308"/>
        <item x="145"/>
        <item x="235"/>
        <item x="58"/>
        <item m="1" x="316"/>
        <item m="1" x="265"/>
        <item m="1" x="293"/>
        <item m="1" x="318"/>
        <item m="1" x="334"/>
        <item m="1" x="253"/>
        <item m="1" x="355"/>
        <item m="1" x="330"/>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pivotField showAll="0"/>
  </pivotFields>
  <rowFields count="1">
    <field x="3"/>
  </rowFields>
  <rowItems count="2">
    <i>
      <x/>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207">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0"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M83" firstHeaderRow="1" firstDataRow="4" firstDataCol="4" rowPageCount="1" colPageCount="1"/>
  <pivotFields count="13">
    <pivotField axis="axisPage" compact="0" outline="0" showAll="0" defaultSubtotal="0">
      <items count="25">
        <item x="9"/>
        <item x="11"/>
        <item x="4"/>
        <item x="13"/>
        <item x="22"/>
        <item x="1"/>
        <item x="5"/>
        <item x="8"/>
        <item x="3"/>
        <item x="24"/>
        <item x="6"/>
        <item x="0"/>
        <item x="12"/>
        <item x="15"/>
        <item x="16"/>
        <item x="17"/>
        <item x="20"/>
        <item x="18"/>
        <item x="7"/>
        <item x="19"/>
        <item x="14"/>
        <item x="21"/>
        <item x="10"/>
        <item x="23"/>
        <item x="2"/>
      </items>
    </pivotField>
    <pivotField axis="axisRow" compact="0" outline="0" showAll="0" sortType="ascending" defaultSubtotal="0">
      <items count="221">
        <item x="0"/>
        <item x="1"/>
        <item x="2"/>
        <item x="3"/>
        <item x="4"/>
        <item x="5"/>
        <item x="6"/>
        <item x="7"/>
        <item x="8"/>
        <item x="9"/>
        <item x="10"/>
        <item x="11"/>
        <item x="12"/>
        <item x="13"/>
        <item x="14"/>
        <item x="15"/>
        <item x="16"/>
        <item x="17"/>
        <item m="1" x="217"/>
        <item x="18"/>
        <item x="19"/>
        <item x="20"/>
        <item x="21"/>
        <item x="22"/>
        <item x="23"/>
        <item x="24"/>
        <item x="25"/>
        <item x="26"/>
        <item x="27"/>
        <item x="28"/>
        <item x="29"/>
        <item x="30"/>
        <item x="31"/>
        <item x="32"/>
        <item x="33"/>
        <item x="34"/>
        <item x="35"/>
        <item x="36"/>
        <item x="37"/>
        <item x="38"/>
        <item x="39"/>
        <item m="1" x="208"/>
        <item x="40"/>
        <item x="41"/>
        <item x="42"/>
        <item x="43"/>
        <item x="44"/>
        <item x="45"/>
        <item x="46"/>
        <item x="47"/>
        <item x="48"/>
        <item x="49"/>
        <item x="50"/>
        <item x="51"/>
        <item x="52"/>
        <item m="1" x="209"/>
        <item x="53"/>
        <item x="54"/>
        <item x="55"/>
        <item m="1" x="215"/>
        <item x="56"/>
        <item x="57"/>
        <item m="1" x="205"/>
        <item x="58"/>
        <item m="1" x="204"/>
        <item x="59"/>
        <item x="60"/>
        <item x="61"/>
        <item x="62"/>
        <item x="63"/>
        <item x="64"/>
        <item m="1" x="200"/>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m="1" x="198"/>
        <item x="97"/>
        <item x="98"/>
        <item m="1" x="219"/>
        <item x="99"/>
        <item x="100"/>
        <item x="101"/>
        <item x="102"/>
        <item x="103"/>
        <item x="104"/>
        <item x="105"/>
        <item x="106"/>
        <item x="107"/>
        <item x="108"/>
        <item x="109"/>
        <item m="1" x="206"/>
        <item x="110"/>
        <item x="111"/>
        <item x="112"/>
        <item m="1" x="212"/>
        <item x="113"/>
        <item x="114"/>
        <item x="115"/>
        <item x="116"/>
        <item x="117"/>
        <item x="118"/>
        <item x="119"/>
        <item x="120"/>
        <item x="121"/>
        <item m="1" x="211"/>
        <item x="122"/>
        <item x="123"/>
        <item x="124"/>
        <item x="125"/>
        <item x="126"/>
        <item x="127"/>
        <item x="128"/>
        <item x="129"/>
        <item x="130"/>
        <item x="131"/>
        <item m="1" x="202"/>
        <item x="132"/>
        <item x="133"/>
        <item x="134"/>
        <item x="135"/>
        <item x="136"/>
        <item x="137"/>
        <item x="138"/>
        <item m="1" x="214"/>
        <item x="139"/>
        <item x="140"/>
        <item x="141"/>
        <item x="142"/>
        <item x="143"/>
        <item x="144"/>
        <item m="1" x="199"/>
        <item x="145"/>
        <item x="146"/>
        <item x="147"/>
        <item m="1" x="203"/>
        <item m="1" x="197"/>
        <item x="148"/>
        <item m="1" x="213"/>
        <item x="149"/>
        <item m="1" x="220"/>
        <item x="150"/>
        <item x="151"/>
        <item m="1" x="207"/>
        <item x="152"/>
        <item m="1" x="216"/>
        <item x="153"/>
        <item x="154"/>
        <item x="155"/>
        <item x="156"/>
        <item x="157"/>
        <item m="1" x="218"/>
        <item x="158"/>
        <item x="159"/>
        <item x="160"/>
        <item x="161"/>
        <item x="162"/>
        <item x="163"/>
        <item x="164"/>
        <item x="165"/>
        <item x="166"/>
        <item x="167"/>
        <item x="168"/>
        <item x="169"/>
        <item x="170"/>
        <item x="171"/>
        <item m="1" x="201"/>
        <item x="172"/>
        <item x="173"/>
        <item x="174"/>
        <item x="175"/>
        <item x="176"/>
        <item m="1" x="210"/>
        <item x="177"/>
        <item x="178"/>
        <item x="179"/>
        <item x="180"/>
        <item x="181"/>
        <item x="182"/>
        <item x="183"/>
        <item x="184"/>
        <item x="185"/>
        <item x="186"/>
        <item x="187"/>
        <item x="188"/>
        <item x="189"/>
        <item x="190"/>
        <item x="191"/>
        <item x="192"/>
        <item x="193"/>
        <item x="194"/>
        <item x="195"/>
        <item x="196"/>
      </items>
    </pivotField>
    <pivotField axis="axisRow" compact="0" outline="0" showAll="0" defaultSubtotal="0">
      <items count="15">
        <item x="14"/>
        <item x="1"/>
        <item x="11"/>
        <item x="10"/>
        <item x="8"/>
        <item x="0"/>
        <item x="3"/>
        <item x="9"/>
        <item x="7"/>
        <item x="6"/>
        <item x="2"/>
        <item x="5"/>
        <item x="4"/>
        <item x="13"/>
        <item x="12"/>
      </items>
    </pivotField>
    <pivotField axis="axisRow" compact="0" outline="0" showAll="0" sortType="ascending" defaultSubtotal="0">
      <items count="10">
        <item x="6"/>
        <item x="4"/>
        <item x="3"/>
        <item x="2"/>
        <item m="1" x="9"/>
        <item x="8"/>
        <item x="1"/>
        <item x="7"/>
        <item x="0"/>
        <item x="5"/>
      </items>
    </pivotField>
    <pivotField axis="axisRow" compact="0" outline="0" showAll="0" sortType="ascending" defaultSubtotal="0">
      <items count="23">
        <item x="11"/>
        <item x="3"/>
        <item x="2"/>
        <item x="5"/>
        <item x="14"/>
        <item m="1" x="21"/>
        <item x="18"/>
        <item x="12"/>
        <item x="13"/>
        <item x="15"/>
        <item x="17"/>
        <item x="19"/>
        <item x="20"/>
        <item x="1"/>
        <item x="6"/>
        <item x="10"/>
        <item x="7"/>
        <item x="8"/>
        <item x="9"/>
        <item x="16"/>
        <item x="4"/>
        <item m="1" x="22"/>
        <item x="0"/>
      </items>
    </pivotField>
    <pivotField compact="0" outline="0" showAll="0" defaultSubtotal="0"/>
    <pivotField axis="axisCol" compact="0" outline="0" showAll="0" defaultSubtotal="0">
      <items count="762">
        <item x="420"/>
        <item x="609"/>
        <item x="408"/>
        <item x="0"/>
        <item m="1" x="718"/>
        <item x="318"/>
        <item x="636"/>
        <item m="1" x="678"/>
        <item x="569"/>
        <item x="421"/>
        <item x="391"/>
        <item x="63"/>
        <item x="610"/>
        <item x="651"/>
        <item x="39"/>
        <item x="635"/>
        <item x="40"/>
        <item x="585"/>
        <item m="1" x="693"/>
        <item x="493"/>
        <item x="301"/>
        <item x="191"/>
        <item x="588"/>
        <item x="412"/>
        <item m="1" x="672"/>
        <item x="617"/>
        <item x="64"/>
        <item x="329"/>
        <item x="642"/>
        <item x="65"/>
        <item x="618"/>
        <item x="1"/>
        <item x="338"/>
        <item x="568"/>
        <item x="123"/>
        <item x="596"/>
        <item x="327"/>
        <item x="240"/>
        <item x="552"/>
        <item x="106"/>
        <item x="189"/>
        <item x="292"/>
        <item x="119"/>
        <item x="547"/>
        <item x="117"/>
        <item m="1" x="746"/>
        <item x="209"/>
        <item m="1" x="744"/>
        <item x="291"/>
        <item x="643"/>
        <item m="1" x="685"/>
        <item m="1" x="711"/>
        <item x="479"/>
        <item x="455"/>
        <item x="389"/>
        <item m="1" x="683"/>
        <item x="195"/>
        <item x="162"/>
        <item x="169"/>
        <item x="259"/>
        <item x="649"/>
        <item x="171"/>
        <item x="173"/>
        <item x="615"/>
        <item m="1" x="721"/>
        <item x="406"/>
        <item x="598"/>
        <item x="648"/>
        <item x="122"/>
        <item x="443"/>
        <item m="1" x="710"/>
        <item x="23"/>
        <item x="620"/>
        <item x="644"/>
        <item x="211"/>
        <item x="93"/>
        <item x="344"/>
        <item x="300"/>
        <item x="210"/>
        <item x="336"/>
        <item x="611"/>
        <item x="215"/>
        <item x="107"/>
        <item x="90"/>
        <item x="549"/>
        <item x="572"/>
        <item m="1" x="695"/>
        <item m="1" x="761"/>
        <item x="640"/>
        <item x="410"/>
        <item x="607"/>
        <item x="185"/>
        <item x="83"/>
        <item m="1" x="739"/>
        <item x="206"/>
        <item x="170"/>
        <item x="573"/>
        <item x="248"/>
        <item x="60"/>
        <item x="594"/>
        <item x="186"/>
        <item x="265"/>
        <item x="269"/>
        <item x="271"/>
        <item x="196"/>
        <item x="24"/>
        <item x="208"/>
        <item x="288"/>
        <item x="637"/>
        <item x="62"/>
        <item x="190"/>
        <item x="456"/>
        <item x="57"/>
        <item x="641"/>
        <item x="604"/>
        <item x="272"/>
        <item x="383"/>
        <item x="603"/>
        <item x="478"/>
        <item x="181"/>
        <item x="613"/>
        <item x="500"/>
        <item x="26"/>
        <item x="388"/>
        <item x="381"/>
        <item m="1" x="736"/>
        <item x="385"/>
        <item x="205"/>
        <item x="424"/>
        <item x="337"/>
        <item x="56"/>
        <item x="419"/>
        <item x="343"/>
        <item x="55"/>
        <item x="242"/>
        <item x="565"/>
        <item x="354"/>
        <item x="347"/>
        <item x="558"/>
        <item x="350"/>
        <item x="647"/>
        <item x="645"/>
        <item x="33"/>
        <item x="387"/>
        <item x="355"/>
        <item x="88"/>
        <item x="197"/>
        <item x="299"/>
        <item m="1" x="735"/>
        <item x="560"/>
        <item x="570"/>
        <item x="118"/>
        <item x="322"/>
        <item x="270"/>
        <item x="499"/>
        <item m="1" x="712"/>
        <item x="555"/>
        <item x="575"/>
        <item x="595"/>
        <item x="193"/>
        <item x="393"/>
        <item m="1" x="690"/>
        <item m="1" x="697"/>
        <item x="247"/>
        <item x="405"/>
        <item x="84"/>
        <item x="172"/>
        <item x="423"/>
        <item m="1" x="748"/>
        <item x="199"/>
        <item x="61"/>
        <item x="212"/>
        <item x="562"/>
        <item x="392"/>
        <item x="422"/>
        <item x="542"/>
        <item m="1" x="723"/>
        <item x="563"/>
        <item x="249"/>
        <item x="442"/>
        <item x="309"/>
        <item x="183"/>
        <item x="480"/>
        <item x="481"/>
        <item x="85"/>
        <item x="155"/>
        <item x="25"/>
        <item x="384"/>
        <item x="18"/>
        <item m="1" x="741"/>
        <item x="564"/>
        <item x="654"/>
        <item x="168"/>
        <item x="380"/>
        <item x="553"/>
        <item x="475"/>
        <item x="606"/>
        <item x="317"/>
        <item x="576"/>
        <item x="494"/>
        <item x="120"/>
        <item x="474"/>
        <item m="1" x="689"/>
        <item x="194"/>
        <item x="505"/>
        <item m="1" x="732"/>
        <item x="561"/>
        <item x="182"/>
        <item x="587"/>
        <item x="599"/>
        <item x="310"/>
        <item x="591"/>
        <item m="1" x="702"/>
        <item x="541"/>
        <item m="1" x="665"/>
        <item m="1" x="677"/>
        <item x="94"/>
        <item x="316"/>
        <item m="1" x="670"/>
        <item x="390"/>
        <item x="653"/>
        <item x="345"/>
        <item m="1" x="725"/>
        <item x="551"/>
        <item x="634"/>
        <item x="214"/>
        <item x="2"/>
        <item x="586"/>
        <item x="540"/>
        <item x="482"/>
        <item x="407"/>
        <item x="495"/>
        <item x="546"/>
        <item x="179"/>
        <item x="98"/>
        <item x="612"/>
        <item x="180"/>
        <item x="566"/>
        <item x="346"/>
        <item x="567"/>
        <item x="548"/>
        <item x="571"/>
        <item x="366"/>
        <item x="652"/>
        <item x="574"/>
        <item x="386"/>
        <item x="589"/>
        <item x="559"/>
        <item x="184"/>
        <item x="580"/>
        <item x="638"/>
        <item x="619"/>
        <item x="58"/>
        <item x="614"/>
        <item x="411"/>
        <item x="597"/>
        <item x="592"/>
        <item x="192"/>
        <item m="1" x="681"/>
        <item x="504"/>
        <item x="409"/>
        <item x="554"/>
        <item x="639"/>
        <item x="188"/>
        <item x="121"/>
        <item x="593"/>
        <item x="605"/>
        <item x="476"/>
        <item x="187"/>
        <item x="590"/>
        <item x="602"/>
        <item x="646"/>
        <item x="441"/>
        <item x="608"/>
        <item x="497"/>
        <item x="650"/>
        <item x="655"/>
        <item x="498"/>
        <item x="382"/>
        <item x="496"/>
        <item x="616"/>
        <item x="89"/>
        <item x="91"/>
        <item x="92"/>
        <item x="59"/>
        <item x="557"/>
        <item x="86"/>
        <item x="600"/>
        <item x="550"/>
        <item x="601"/>
        <item x="207"/>
        <item x="413"/>
        <item x="556"/>
        <item x="87"/>
        <item x="477"/>
        <item m="1" x="676"/>
        <item m="1" x="667"/>
        <item m="1" x="668"/>
        <item m="1" x="716"/>
        <item x="315"/>
        <item x="28"/>
        <item x="507"/>
        <item x="525"/>
        <item x="124"/>
        <item x="530"/>
        <item x="426"/>
        <item m="1" x="714"/>
        <item m="1" x="684"/>
        <item x="43"/>
        <item x="233"/>
        <item x="321"/>
        <item x="510"/>
        <item x="131"/>
        <item x="139"/>
        <item x="522"/>
        <item x="528"/>
        <item x="52"/>
        <item m="1" x="752"/>
        <item x="222"/>
        <item x="244"/>
        <item m="1" x="664"/>
        <item x="394"/>
        <item x="432"/>
        <item x="513"/>
        <item x="538"/>
        <item x="112"/>
        <item x="159"/>
        <item x="401"/>
        <item x="9"/>
        <item x="30"/>
        <item x="490"/>
        <item x="282"/>
        <item x="47"/>
        <item x="235"/>
        <item x="320"/>
        <item x="512"/>
        <item x="523"/>
        <item x="539"/>
        <item m="1" x="701"/>
        <item x="130"/>
        <item x="140"/>
        <item x="225"/>
        <item x="397"/>
        <item x="430"/>
        <item x="515"/>
        <item x="529"/>
        <item x="6"/>
        <item x="32"/>
        <item x="116"/>
        <item x="156"/>
        <item x="400"/>
        <item x="487"/>
        <item x="42"/>
        <item x="232"/>
        <item x="283"/>
        <item x="313"/>
        <item x="509"/>
        <item x="520"/>
        <item x="51"/>
        <item x="128"/>
        <item x="143"/>
        <item x="243"/>
        <item x="429"/>
        <item x="533"/>
        <item x="113"/>
        <item x="157"/>
        <item x="444"/>
        <item x="223"/>
        <item x="395"/>
        <item x="403"/>
        <item x="96"/>
        <item x="535"/>
        <item x="8"/>
        <item x="31"/>
        <item x="279"/>
        <item x="488"/>
        <item x="7"/>
        <item x="41"/>
        <item x="53"/>
        <item x="115"/>
        <item x="125"/>
        <item x="138"/>
        <item x="158"/>
        <item m="1" x="717"/>
        <item x="224"/>
        <item x="230"/>
        <item x="245"/>
        <item x="280"/>
        <item x="323"/>
        <item x="396"/>
        <item x="399"/>
        <item x="428"/>
        <item x="489"/>
        <item x="511"/>
        <item x="514"/>
        <item x="521"/>
        <item x="527"/>
        <item x="534"/>
        <item x="4"/>
        <item x="27"/>
        <item x="45"/>
        <item x="49"/>
        <item m="1" x="756"/>
        <item m="1" x="719"/>
        <item x="54"/>
        <item m="1" x="754"/>
        <item x="69"/>
        <item x="67"/>
        <item x="71"/>
        <item x="70"/>
        <item m="1" x="679"/>
        <item x="73"/>
        <item m="1" x="742"/>
        <item x="66"/>
        <item x="111"/>
        <item x="127"/>
        <item x="142"/>
        <item x="161"/>
        <item m="1" x="715"/>
        <item x="176"/>
        <item x="178"/>
        <item x="177"/>
        <item m="1" x="751"/>
        <item x="221"/>
        <item m="1" x="738"/>
        <item x="234"/>
        <item x="144"/>
        <item x="284"/>
        <item m="1" x="747"/>
        <item x="314"/>
        <item m="1" x="759"/>
        <item x="404"/>
        <item x="425"/>
        <item x="492"/>
        <item x="22"/>
        <item x="517"/>
        <item x="519"/>
        <item x="532"/>
        <item x="536"/>
        <item m="1" x="749"/>
        <item m="1" x="691"/>
        <item m="1" x="698"/>
        <item m="1" x="704"/>
        <item m="1" x="662"/>
        <item m="1" x="750"/>
        <item m="1" x="734"/>
        <item m="1" x="731"/>
        <item m="1" x="720"/>
        <item m="1" x="673"/>
        <item m="1" x="728"/>
        <item m="1" x="675"/>
        <item m="1" x="671"/>
        <item m="1" x="758"/>
        <item m="1" x="724"/>
        <item m="1" x="755"/>
        <item m="1" x="722"/>
        <item m="1" x="733"/>
        <item m="1" x="686"/>
        <item m="1" x="660"/>
        <item m="1" x="729"/>
        <item m="1" x="688"/>
        <item m="1" x="737"/>
        <item m="1" x="708"/>
        <item m="1" x="687"/>
        <item m="1" x="694"/>
        <item m="1" x="703"/>
        <item m="1" x="743"/>
        <item m="1" x="757"/>
        <item m="1" x="706"/>
        <item m="1" x="705"/>
        <item m="1" x="760"/>
        <item m="1" x="727"/>
        <item x="12"/>
        <item x="21"/>
        <item m="1" x="669"/>
        <item x="72"/>
        <item x="133"/>
        <item x="174"/>
        <item m="1" x="666"/>
        <item x="202"/>
        <item x="218"/>
        <item x="227"/>
        <item x="251"/>
        <item m="1" x="709"/>
        <item x="257"/>
        <item x="262"/>
        <item x="274"/>
        <item x="276"/>
        <item x="293"/>
        <item x="296"/>
        <item x="303"/>
        <item x="307"/>
        <item m="1" x="661"/>
        <item x="339"/>
        <item x="357"/>
        <item x="361"/>
        <item x="364"/>
        <item x="370"/>
        <item x="379"/>
        <item x="435"/>
        <item x="448"/>
        <item m="1" x="699"/>
        <item m="1" x="696"/>
        <item m="1" x="680"/>
        <item x="458"/>
        <item x="472"/>
        <item x="484"/>
        <item x="461"/>
        <item x="220"/>
        <item x="260"/>
        <item x="11"/>
        <item x="228"/>
        <item x="250"/>
        <item x="294"/>
        <item x="433"/>
        <item x="449"/>
        <item x="217"/>
        <item x="277"/>
        <item x="308"/>
        <item x="371"/>
        <item x="457"/>
        <item x="473"/>
        <item x="201"/>
        <item x="295"/>
        <item x="340"/>
        <item x="360"/>
        <item x="19"/>
        <item x="258"/>
        <item x="273"/>
        <item x="304"/>
        <item x="363"/>
        <item x="375"/>
        <item x="485"/>
        <item x="229"/>
        <item x="252"/>
        <item x="261"/>
        <item x="10"/>
        <item x="434"/>
        <item x="204"/>
        <item x="216"/>
        <item x="275"/>
        <item x="306"/>
        <item x="471"/>
        <item x="20"/>
        <item x="256"/>
        <item x="297"/>
        <item x="302"/>
        <item x="342"/>
        <item x="378"/>
        <item x="486"/>
        <item x="231"/>
        <item x="311"/>
        <item x="319"/>
        <item x="398"/>
        <item x="508"/>
        <item x="537"/>
        <item x="44"/>
        <item x="114"/>
        <item x="129"/>
        <item x="226"/>
        <item x="516"/>
        <item x="524"/>
        <item x="5"/>
        <item x="29"/>
        <item x="50"/>
        <item x="141"/>
        <item x="160"/>
        <item x="246"/>
        <item x="253"/>
        <item x="281"/>
        <item x="402"/>
        <item x="431"/>
        <item x="491"/>
        <item x="531"/>
        <item m="1" x="663"/>
        <item x="263"/>
        <item x="460"/>
        <item x="38"/>
        <item x="77"/>
        <item m="1" x="713"/>
        <item x="219"/>
        <item x="331"/>
        <item m="1" x="674"/>
        <item m="1" x="692"/>
        <item m="1" x="740"/>
        <item m="1" x="745"/>
        <item m="1" x="700"/>
        <item x="278"/>
        <item x="203"/>
        <item x="359"/>
        <item x="75"/>
        <item x="298"/>
        <item x="341"/>
        <item x="362"/>
        <item x="305"/>
        <item x="483"/>
        <item x="377"/>
        <item x="137"/>
        <item x="369"/>
        <item x="451"/>
        <item x="627"/>
        <item x="99"/>
        <item x="104"/>
        <item x="465"/>
        <item x="165"/>
        <item x="81"/>
        <item x="348"/>
        <item x="376"/>
        <item x="414"/>
        <item x="290"/>
        <item x="289"/>
        <item m="1" x="730"/>
        <item x="74"/>
        <item x="76"/>
        <item x="358"/>
        <item x="3"/>
        <item x="13"/>
        <item x="14"/>
        <item x="15"/>
        <item x="16"/>
        <item x="17"/>
        <item x="34"/>
        <item x="35"/>
        <item x="36"/>
        <item x="37"/>
        <item x="78"/>
        <item x="79"/>
        <item x="80"/>
        <item x="82"/>
        <item x="95"/>
        <item x="97"/>
        <item x="100"/>
        <item x="103"/>
        <item x="101"/>
        <item x="105"/>
        <item x="102"/>
        <item x="135"/>
        <item x="136"/>
        <item x="134"/>
        <item x="145"/>
        <item x="146"/>
        <item x="147"/>
        <item x="148"/>
        <item x="163"/>
        <item x="164"/>
        <item x="166"/>
        <item x="167"/>
        <item x="198"/>
        <item x="200"/>
        <item x="267"/>
        <item x="266"/>
        <item x="264"/>
        <item x="268"/>
        <item x="328"/>
        <item x="330"/>
        <item x="332"/>
        <item x="333"/>
        <item x="334"/>
        <item x="335"/>
        <item x="349"/>
        <item x="351"/>
        <item x="352"/>
        <item x="353"/>
        <item x="365"/>
        <item x="368"/>
        <item x="367"/>
        <item x="418"/>
        <item x="417"/>
        <item x="416"/>
        <item x="415"/>
        <item x="446"/>
        <item x="447"/>
        <item x="445"/>
        <item x="450"/>
        <item x="452"/>
        <item x="453"/>
        <item x="454"/>
        <item x="459"/>
        <item x="463"/>
        <item x="462"/>
        <item x="466"/>
        <item x="464"/>
        <item x="469"/>
        <item x="470"/>
        <item x="468"/>
        <item x="467"/>
        <item x="501"/>
        <item x="502"/>
        <item x="503"/>
        <item x="543"/>
        <item x="581"/>
        <item x="582"/>
        <item x="583"/>
        <item x="584"/>
        <item x="621"/>
        <item x="622"/>
        <item x="623"/>
        <item x="624"/>
        <item x="625"/>
        <item x="626"/>
        <item x="628"/>
        <item x="629"/>
        <item x="630"/>
        <item x="631"/>
        <item x="632"/>
        <item x="633"/>
        <item x="656"/>
        <item x="657"/>
        <item x="658"/>
        <item x="659"/>
        <item x="151"/>
        <item x="153"/>
        <item x="152"/>
        <item x="545"/>
        <item x="544"/>
        <item x="439"/>
        <item x="438"/>
        <item x="149"/>
        <item x="213"/>
        <item x="436"/>
        <item x="312"/>
        <item x="506"/>
        <item x="46"/>
        <item x="236"/>
        <item x="48"/>
        <item x="126"/>
        <item x="241"/>
        <item x="427"/>
        <item x="518"/>
        <item x="526"/>
        <item x="255"/>
        <item x="254"/>
        <item x="68"/>
        <item x="578"/>
        <item x="110"/>
        <item x="132"/>
        <item x="175"/>
        <item x="239"/>
        <item x="286"/>
        <item x="325"/>
        <item x="356"/>
        <item x="372"/>
        <item x="108"/>
        <item x="109"/>
        <item x="237"/>
        <item x="238"/>
        <item x="324"/>
        <item x="326"/>
        <item x="577"/>
        <item x="579"/>
        <item x="285"/>
        <item x="287"/>
        <item x="373"/>
        <item x="374"/>
        <item x="440"/>
        <item x="437"/>
        <item m="1" x="682"/>
        <item m="1" x="726"/>
        <item m="1" x="753"/>
        <item m="1" x="707"/>
        <item x="150"/>
        <item x="154"/>
      </items>
    </pivotField>
    <pivotField axis="axisCol" compact="0" outline="0" showAll="0" sortType="ascending" defaultSubtotal="0">
      <items count="37">
        <item x="18"/>
        <item sd="0" x="9"/>
        <item sd="0" x="2"/>
        <item x="10"/>
        <item x="27"/>
        <item sd="0" m="1" x="33"/>
        <item x="30"/>
        <item sd="0" x="1"/>
        <item x="11"/>
        <item x="22"/>
        <item x="14"/>
        <item x="16"/>
        <item x="19"/>
        <item x="20"/>
        <item x="15"/>
        <item x="21"/>
        <item x="12"/>
        <item x="23"/>
        <item x="17"/>
        <item x="25"/>
        <item x="26"/>
        <item x="13"/>
        <item x="29"/>
        <item x="28"/>
        <item sd="0" x="7"/>
        <item sd="0" x="8"/>
        <item sd="0" x="3"/>
        <item sd="0" m="1" x="34"/>
        <item sd="0" m="1" x="35"/>
        <item sd="0" x="4"/>
        <item m="1" x="31"/>
        <item sd="0" x="6"/>
        <item sd="0" x="5"/>
        <item m="1" x="32"/>
        <item m="1" x="36"/>
        <item x="2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 compact="0" outline="0" dragToRow="0" dragToCol="0" dragToPage="0" showAll="0" defaultSubtotal="0"/>
  </pivotFields>
  <rowFields count="4">
    <field x="2"/>
    <field x="4"/>
    <field x="3"/>
    <field x="1"/>
  </rowFields>
  <rowItems count="77">
    <i>
      <x v="6"/>
      <x/>
      <x/>
      <x v="186"/>
    </i>
    <i r="2">
      <x v="1"/>
      <x v="106"/>
    </i>
    <i r="2">
      <x v="2"/>
      <x v="143"/>
    </i>
    <i r="1">
      <x v="1"/>
      <x/>
      <x v="73"/>
    </i>
    <i r="2">
      <x v="1"/>
      <x v="183"/>
    </i>
    <i r="2">
      <x v="2"/>
      <x v="37"/>
    </i>
    <i r="1">
      <x v="2"/>
      <x/>
      <x v="145"/>
    </i>
    <i r="2">
      <x v="1"/>
      <x v="48"/>
    </i>
    <i r="2">
      <x v="2"/>
      <x v="3"/>
    </i>
    <i r="1">
      <x v="3"/>
      <x/>
      <x v="11"/>
    </i>
    <i r="2">
      <x v="1"/>
      <x v="177"/>
    </i>
    <i r="2">
      <x v="2"/>
      <x v="91"/>
    </i>
    <i>
      <x v="7"/>
      <x/>
      <x/>
      <x v="45"/>
    </i>
    <i r="3">
      <x v="66"/>
    </i>
    <i r="3">
      <x v="108"/>
    </i>
    <i r="2">
      <x v="1"/>
      <x v="182"/>
    </i>
    <i r="2">
      <x v="2"/>
      <x v="75"/>
    </i>
    <i r="1">
      <x v="1"/>
      <x/>
      <x v="17"/>
    </i>
    <i r="2">
      <x v="1"/>
      <x v="184"/>
    </i>
    <i r="2">
      <x v="2"/>
      <x v="39"/>
    </i>
    <i r="1">
      <x v="2"/>
      <x/>
      <x v="185"/>
    </i>
    <i r="2">
      <x v="1"/>
      <x v="43"/>
    </i>
    <i r="2">
      <x v="2"/>
      <x v="19"/>
    </i>
    <i r="1">
      <x v="3"/>
      <x/>
      <x v="154"/>
    </i>
    <i r="2">
      <x v="1"/>
      <x v="78"/>
    </i>
    <i r="2">
      <x v="2"/>
      <x v="81"/>
    </i>
    <i>
      <x v="8"/>
      <x/>
      <x/>
      <x v="25"/>
    </i>
    <i r="2">
      <x v="1"/>
      <x v="56"/>
    </i>
    <i r="1">
      <x v="1"/>
      <x/>
      <x v="130"/>
    </i>
    <i r="1">
      <x v="2"/>
      <x/>
      <x v="40"/>
    </i>
    <i r="2">
      <x v="1"/>
      <x v="9"/>
    </i>
    <i>
      <x v="9"/>
      <x/>
      <x/>
      <x v="90"/>
    </i>
    <i r="2">
      <x v="1"/>
      <x v="63"/>
    </i>
    <i r="2">
      <x v="2"/>
      <x v="131"/>
    </i>
    <i r="2">
      <x v="3"/>
      <x v="26"/>
    </i>
    <i r="1">
      <x v="1"/>
      <x/>
      <x v="98"/>
    </i>
    <i r="2">
      <x v="1"/>
      <x v="120"/>
    </i>
    <i r="2">
      <x v="2"/>
      <x v="132"/>
    </i>
    <i r="2">
      <x v="3"/>
      <x v="70"/>
    </i>
    <i r="1">
      <x v="2"/>
      <x/>
      <x v="176"/>
    </i>
    <i r="2">
      <x v="1"/>
      <x v="101"/>
    </i>
    <i r="2">
      <x v="2"/>
      <x v="137"/>
    </i>
    <i r="2">
      <x v="3"/>
      <x v="149"/>
    </i>
    <i r="1">
      <x v="3"/>
      <x/>
      <x v="8"/>
    </i>
    <i r="2">
      <x v="1"/>
      <x v="82"/>
    </i>
    <i r="2">
      <x v="2"/>
      <x v="89"/>
    </i>
    <i r="2">
      <x v="3"/>
      <x v="94"/>
    </i>
    <i>
      <x v="10"/>
      <x/>
      <x/>
      <x v="84"/>
    </i>
    <i r="2">
      <x v="1"/>
      <x v="80"/>
    </i>
    <i r="2">
      <x v="2"/>
      <x v="97"/>
    </i>
    <i r="2">
      <x v="3"/>
      <x v="33"/>
    </i>
    <i r="1">
      <x v="1"/>
      <x/>
      <x v="74"/>
    </i>
    <i r="2">
      <x v="1"/>
      <x v="4"/>
    </i>
    <i r="2">
      <x v="2"/>
      <x v="160"/>
    </i>
    <i r="2">
      <x v="3"/>
      <x v="114"/>
    </i>
    <i r="1">
      <x v="2"/>
      <x/>
      <x v="155"/>
    </i>
    <i r="2">
      <x v="1"/>
      <x v="102"/>
    </i>
    <i r="2">
      <x v="2"/>
      <x v="135"/>
    </i>
    <i r="2">
      <x v="3"/>
      <x v="14"/>
    </i>
    <i r="1">
      <x v="3"/>
      <x/>
      <x v="69"/>
    </i>
    <i r="2">
      <x v="1"/>
      <x v="174"/>
    </i>
    <i r="2">
      <x v="2"/>
      <x v="167"/>
    </i>
    <i r="2">
      <x v="3"/>
      <x v="125"/>
    </i>
    <i>
      <x v="11"/>
      <x/>
      <x/>
      <x v="169"/>
    </i>
    <i r="2">
      <x v="1"/>
      <x v="72"/>
    </i>
    <i r="1">
      <x v="1"/>
      <x/>
      <x v="85"/>
    </i>
    <i r="2">
      <x v="1"/>
      <x v="5"/>
    </i>
    <i r="1">
      <x v="2"/>
      <x/>
      <x v="46"/>
    </i>
    <i r="2">
      <x v="1"/>
      <x v="190"/>
    </i>
    <i>
      <x v="14"/>
      <x/>
      <x/>
      <x v="205"/>
    </i>
    <i r="2">
      <x v="1"/>
      <x v="36"/>
    </i>
    <i r="1">
      <x v="1"/>
      <x/>
      <x v="109"/>
    </i>
    <i r="2">
      <x v="1"/>
      <x v="76"/>
    </i>
    <i r="1">
      <x v="2"/>
      <x/>
      <x v="92"/>
    </i>
    <i r="2">
      <x v="1"/>
      <x v="156"/>
    </i>
    <i r="1">
      <x v="3"/>
      <x/>
      <x v="136"/>
    </i>
    <i t="grand">
      <x/>
    </i>
  </rowItems>
  <colFields count="3">
    <field x="11"/>
    <field x="7"/>
    <field x="6"/>
  </colFields>
  <colItems count="9">
    <i>
      <x/>
    </i>
    <i>
      <x v="1"/>
      <x v="24"/>
    </i>
    <i r="1">
      <x v="25"/>
    </i>
    <i r="1">
      <x v="26"/>
    </i>
    <i r="1">
      <x v="29"/>
    </i>
    <i r="1">
      <x v="31"/>
    </i>
    <i r="1">
      <x v="32"/>
    </i>
    <i r="1">
      <x v="35"/>
      <x v="760"/>
    </i>
    <i r="2">
      <x v="761"/>
    </i>
  </colItems>
  <pageFields count="1">
    <pageField fld="0" item="8" hier="-1"/>
  </pageFields>
  <dataFields count="1">
    <dataField name="Error" fld="9" subtotal="average" baseField="1" baseItem="74" numFmtId="165"/>
  </dataFields>
  <formats count="10">
    <format dxfId="196">
      <pivotArea dataOnly="0" labelOnly="1" outline="0" fieldPosition="0">
        <references count="3">
          <reference field="6" count="1">
            <x v="87"/>
          </reference>
          <reference field="7" count="1" selected="0">
            <x v="0"/>
          </reference>
          <reference field="11" count="1" selected="0">
            <x v="1"/>
          </reference>
        </references>
      </pivotArea>
    </format>
    <format dxfId="195">
      <pivotArea outline="0" collapsedLevelsAreSubtotals="1" fieldPosition="0">
        <references count="4">
          <reference field="1" count="1" selected="0">
            <x v="75"/>
          </reference>
          <reference field="2" count="1" selected="0">
            <x v="7"/>
          </reference>
          <reference field="3" count="1" selected="0">
            <x v="2"/>
          </reference>
          <reference field="4" count="1" selected="0">
            <x v="0"/>
          </reference>
        </references>
      </pivotArea>
    </format>
    <format dxfId="194">
      <pivotArea dataOnly="0" labelOnly="1" outline="0" offset="IV3" fieldPosition="0">
        <references count="1">
          <reference field="2" count="1">
            <x v="7"/>
          </reference>
        </references>
      </pivotArea>
    </format>
    <format dxfId="193">
      <pivotArea dataOnly="0" labelOnly="1" outline="0" offset="IV256" fieldPosition="0">
        <references count="2">
          <reference field="2" count="1" selected="0">
            <x v="7"/>
          </reference>
          <reference field="4" count="1">
            <x v="0"/>
          </reference>
        </references>
      </pivotArea>
    </format>
    <format dxfId="192">
      <pivotArea dataOnly="0" labelOnly="1" outline="0" fieldPosition="0">
        <references count="3">
          <reference field="2" count="1" selected="0">
            <x v="7"/>
          </reference>
          <reference field="3" count="1">
            <x v="2"/>
          </reference>
          <reference field="4" count="1" selected="0">
            <x v="0"/>
          </reference>
        </references>
      </pivotArea>
    </format>
    <format dxfId="119">
      <pivotArea outline="0" fieldPosition="0">
        <references count="1">
          <reference field="4294967294" count="1">
            <x v="0"/>
          </reference>
        </references>
      </pivotArea>
    </format>
    <format dxfId="43">
      <pivotArea outline="0" collapsedLevelsAreSubtotals="1" fieldPosition="0">
        <references count="6">
          <reference field="1" count="1" selected="0">
            <x v="69"/>
          </reference>
          <reference field="2" count="1" selected="0">
            <x v="10"/>
          </reference>
          <reference field="3" count="1" selected="0">
            <x v="0"/>
          </reference>
          <reference field="4" count="1" selected="0">
            <x v="3"/>
          </reference>
          <reference field="7" count="1" selected="0">
            <x v="24"/>
          </reference>
          <reference field="11" count="1" selected="0">
            <x v="1"/>
          </reference>
        </references>
      </pivotArea>
    </format>
    <format dxfId="42">
      <pivotArea outline="0" collapsedLevelsAreSubtotals="1" fieldPosition="0">
        <references count="5">
          <reference field="1" count="1" selected="0">
            <x v="69"/>
          </reference>
          <reference field="2" count="1" selected="0">
            <x v="10"/>
          </reference>
          <reference field="3" count="1" selected="0">
            <x v="0"/>
          </reference>
          <reference field="4" count="1" selected="0">
            <x v="3"/>
          </reference>
          <reference field="11" count="1" selected="0">
            <x v="0"/>
          </reference>
        </references>
      </pivotArea>
    </format>
    <format dxfId="41">
      <pivotArea outline="0" collapsedLevelsAreSubtotals="1" fieldPosition="0">
        <references count="6">
          <reference field="1" count="1" selected="0">
            <x v="69"/>
          </reference>
          <reference field="2" count="1" selected="0">
            <x v="10"/>
          </reference>
          <reference field="3" count="1" selected="0">
            <x v="0"/>
          </reference>
          <reference field="4" count="1" selected="0">
            <x v="3"/>
          </reference>
          <reference field="7" count="1" selected="0">
            <x v="24"/>
          </reference>
          <reference field="11" count="1" selected="0">
            <x v="1"/>
          </reference>
        </references>
      </pivotArea>
    </format>
    <format dxfId="40">
      <pivotArea dataOnly="0" labelOnly="1" outline="0" fieldPosition="0">
        <references count="4">
          <reference field="1" count="1">
            <x v="69"/>
          </reference>
          <reference field="2" count="1" selected="0">
            <x v="10"/>
          </reference>
          <reference field="3" count="1" selected="0">
            <x v="0"/>
          </reference>
          <reference field="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3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E82" firstHeaderRow="0" firstDataRow="1" firstDataCol="1"/>
  <pivotFields count="18">
    <pivotField showAll="0">
      <items count="13">
        <item h="1" x="0"/>
        <item x="1"/>
        <item h="1" x="2"/>
        <item h="1" x="3"/>
        <item h="1" m="1" x="10"/>
        <item h="1" m="1" x="8"/>
        <item h="1" x="4"/>
        <item h="1" m="1" x="11"/>
        <item h="1" x="5"/>
        <item h="1" x="6"/>
        <item h="1" m="1" x="7"/>
        <item h="1" m="1" x="9"/>
        <item t="default"/>
      </items>
    </pivotField>
    <pivotField axis="axisRow" showAll="0">
      <items count="114">
        <item m="1" x="111"/>
        <item x="0"/>
        <item x="1"/>
        <item x="2"/>
        <item x="3"/>
        <item x="4"/>
        <item x="5"/>
        <item x="6"/>
        <item x="7"/>
        <item x="8"/>
        <item x="9"/>
        <item x="10"/>
        <item x="11"/>
        <item x="12"/>
        <item x="13"/>
        <item x="14"/>
        <item x="15"/>
        <item x="16"/>
        <item x="17"/>
        <item x="18"/>
        <item x="19"/>
        <item x="20"/>
        <item x="21"/>
        <item m="1" x="112"/>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t="default"/>
      </items>
    </pivotField>
    <pivotField showAll="0" defaultSubtotal="0">
      <items count="4">
        <item x="3"/>
        <item x="0"/>
        <item x="1"/>
        <item x="2"/>
      </items>
    </pivotField>
    <pivotField showAll="0" defaultSubtotal="0"/>
    <pivotField showAll="0"/>
    <pivotField dataField="1" showAll="0" defaultSubtotal="0"/>
    <pivotField showAll="0" defaultSubtotal="0"/>
    <pivotField showAll="0"/>
    <pivotField dataField="1" showAll="0" defaultSubtotal="0"/>
    <pivotField showAll="0" defaultSubtotal="0"/>
    <pivotField showAll="0"/>
    <pivotField dataField="1" showAll="0" defaultSubtotal="0"/>
    <pivotField showAll="0" defaultSubtotal="0"/>
    <pivotField showAll="0"/>
    <pivotField dataField="1" showAll="0" defaultSubtotal="0"/>
    <pivotField showAll="0" defaultSubtotal="0"/>
    <pivotField showAll="0"/>
    <pivotField showAll="0" defaultSubtotal="0"/>
  </pivotFields>
  <rowFields count="1">
    <field x="1"/>
  </rowFields>
  <rowItems count="81">
    <i>
      <x v="1"/>
    </i>
    <i>
      <x v="2"/>
    </i>
    <i>
      <x v="3"/>
    </i>
    <i>
      <x v="4"/>
    </i>
    <i>
      <x v="5"/>
    </i>
    <i>
      <x v="6"/>
    </i>
    <i>
      <x v="7"/>
    </i>
    <i>
      <x v="8"/>
    </i>
    <i>
      <x v="9"/>
    </i>
    <i>
      <x v="10"/>
    </i>
    <i>
      <x v="11"/>
    </i>
    <i>
      <x v="12"/>
    </i>
    <i>
      <x v="13"/>
    </i>
    <i>
      <x v="14"/>
    </i>
    <i>
      <x v="15"/>
    </i>
    <i>
      <x v="16"/>
    </i>
    <i>
      <x v="17"/>
    </i>
    <i>
      <x v="18"/>
    </i>
    <i>
      <x v="19"/>
    </i>
    <i>
      <x v="20"/>
    </i>
    <i>
      <x v="21"/>
    </i>
    <i>
      <x v="22"/>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t="grand">
      <x/>
    </i>
  </rowItems>
  <colFields count="1">
    <field x="-2"/>
  </colFields>
  <colItems count="4">
    <i>
      <x/>
    </i>
    <i i="1">
      <x v="1"/>
    </i>
    <i i="2">
      <x v="2"/>
    </i>
    <i i="3">
      <x v="3"/>
    </i>
  </colItems>
  <dataFields count="4">
    <dataField name="Average of ERRH" fld="8" subtotal="average" baseField="1" baseItem="12" numFmtId="165"/>
    <dataField name="Average of ERRL" fld="11" subtotal="average" baseField="1" baseItem="12" numFmtId="165"/>
    <dataField name="Average of ERRO" fld="5" subtotal="average" baseField="1" baseItem="4" numFmtId="165"/>
    <dataField name="Average of ERRC" fld="14" subtotal="average" baseField="1" baseItem="4" numFmtId="165"/>
  </dataFields>
  <formats count="4">
    <format dxfId="131">
      <pivotArea collapsedLevelsAreSubtotals="1" fieldPosition="0">
        <references count="1">
          <reference field="1" count="5">
            <x v="2"/>
            <x v="3"/>
            <x v="4"/>
            <x v="5"/>
            <x v="6"/>
          </reference>
        </references>
      </pivotArea>
    </format>
    <format dxfId="126">
      <pivotArea dataOnly="0" labelOnly="1" fieldPosition="0">
        <references count="1">
          <reference field="1" count="5">
            <x v="2"/>
            <x v="3"/>
            <x v="4"/>
            <x v="5"/>
            <x v="6"/>
          </reference>
        </references>
      </pivotArea>
    </format>
    <format dxfId="79">
      <pivotArea outline="0" fieldPosition="0">
        <references count="1">
          <reference field="4294967294" count="1">
            <x v="2"/>
          </reference>
        </references>
      </pivotArea>
    </format>
    <format dxfId="72">
      <pivotArea outline="0" fieldPosition="0">
        <references count="1">
          <reference field="4294967294" count="1">
            <x v="3"/>
          </reference>
        </references>
      </pivotArea>
    </format>
  </formats>
  <chartFormats count="4">
    <chartFormat chart="0" format="2"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 chart="0" format="7"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191">
      <pivotArea dataOnly="0" labelOnly="1" fieldPosition="0">
        <references count="1">
          <reference field="9" count="0"/>
        </references>
      </pivotArea>
    </format>
    <format dxfId="190">
      <pivotArea dataOnly="0" labelOnly="1" grandCol="1" outline="0" fieldPosition="0"/>
    </format>
    <format dxfId="189">
      <pivotArea collapsedLevelsAreSubtotals="1" fieldPosition="0">
        <references count="3">
          <reference field="4294967294" count="1" selected="0">
            <x v="0"/>
          </reference>
          <reference field="4" count="1">
            <x v="46"/>
          </reference>
          <reference field="9" count="0" selected="0"/>
        </references>
      </pivotArea>
    </format>
    <format dxfId="188">
      <pivotArea collapsedLevelsAreSubtotals="1" fieldPosition="0">
        <references count="3">
          <reference field="4294967294" count="1" selected="0">
            <x v="0"/>
          </reference>
          <reference field="4" count="1">
            <x v="48"/>
          </reference>
          <reference field="9" count="0" selected="0"/>
        </references>
      </pivotArea>
    </format>
    <format dxfId="187">
      <pivotArea collapsedLevelsAreSubtotals="1" fieldPosition="0">
        <references count="3">
          <reference field="4294967294" count="1" selected="0">
            <x v="0"/>
          </reference>
          <reference field="4" count="1">
            <x v="49"/>
          </reference>
          <reference field="9" count="0" selected="0"/>
        </references>
      </pivotArea>
    </format>
    <format dxfId="186">
      <pivotArea collapsedLevelsAreSubtotals="1" fieldPosition="0">
        <references count="3">
          <reference field="4294967294" count="1" selected="0">
            <x v="0"/>
          </reference>
          <reference field="4" count="1">
            <x v="131"/>
          </reference>
          <reference field="9" count="0" selected="0"/>
        </references>
      </pivotArea>
    </format>
    <format dxfId="185">
      <pivotArea collapsedLevelsAreSubtotals="1" fieldPosition="0">
        <references count="3">
          <reference field="4294967294" count="1" selected="0">
            <x v="0"/>
          </reference>
          <reference field="4" count="1">
            <x v="133"/>
          </reference>
          <reference field="9" count="0" selected="0"/>
        </references>
      </pivotArea>
    </format>
    <format dxfId="184">
      <pivotArea collapsedLevelsAreSubtotals="1" fieldPosition="0">
        <references count="3">
          <reference field="4294967294" count="1" selected="0">
            <x v="0"/>
          </reference>
          <reference field="4" count="1">
            <x v="137"/>
          </reference>
          <reference field="9" count="0" selected="0"/>
        </references>
      </pivotArea>
    </format>
    <format dxfId="183">
      <pivotArea collapsedLevelsAreSubtotals="1" fieldPosition="0">
        <references count="3">
          <reference field="4294967294" count="1" selected="0">
            <x v="0"/>
          </reference>
          <reference field="4" count="1">
            <x v="159"/>
          </reference>
          <reference field="9" count="0" selected="0"/>
        </references>
      </pivotArea>
    </format>
    <format dxfId="182">
      <pivotArea collapsedLevelsAreSubtotals="1" fieldPosition="0">
        <references count="3">
          <reference field="4294967294" count="1" selected="0">
            <x v="0"/>
          </reference>
          <reference field="4" count="1">
            <x v="162"/>
          </reference>
          <reference field="9" count="0" selected="0"/>
        </references>
      </pivotArea>
    </format>
    <format dxfId="181">
      <pivotArea collapsedLevelsAreSubtotals="1" fieldPosition="0">
        <references count="3">
          <reference field="4294967294" count="1" selected="0">
            <x v="0"/>
          </reference>
          <reference field="4" count="1">
            <x v="167"/>
          </reference>
          <reference field="9" count="0" selected="0"/>
        </references>
      </pivotArea>
    </format>
    <format dxfId="180">
      <pivotArea collapsedLevelsAreSubtotals="1" fieldPosition="0">
        <references count="3">
          <reference field="4294967294" count="1" selected="0">
            <x v="0"/>
          </reference>
          <reference field="4" count="1">
            <x v="171"/>
          </reference>
          <reference field="9" count="0" selected="0"/>
        </references>
      </pivotArea>
    </format>
    <format dxfId="179">
      <pivotArea collapsedLevelsAreSubtotals="1" fieldPosition="0">
        <references count="3">
          <reference field="4294967294" count="1" selected="0">
            <x v="0"/>
          </reference>
          <reference field="4" count="1">
            <x v="174"/>
          </reference>
          <reference field="9" count="0" selected="0"/>
        </references>
      </pivotArea>
    </format>
    <format dxfId="178">
      <pivotArea collapsedLevelsAreSubtotals="1" fieldPosition="0">
        <references count="3">
          <reference field="4294967294" count="1" selected="0">
            <x v="0"/>
          </reference>
          <reference field="4" count="1">
            <x v="178"/>
          </reference>
          <reference field="9" count="0" selected="0"/>
        </references>
      </pivotArea>
    </format>
    <format dxfId="177">
      <pivotArea collapsedLevelsAreSubtotals="1" fieldPosition="0">
        <references count="3">
          <reference field="4294967294" count="1" selected="0">
            <x v="0"/>
          </reference>
          <reference field="4" count="1">
            <x v="197"/>
          </reference>
          <reference field="9" count="0" selected="0"/>
        </references>
      </pivotArea>
    </format>
    <format dxfId="176">
      <pivotArea collapsedLevelsAreSubtotals="1" fieldPosition="0">
        <references count="3">
          <reference field="4294967294" count="1" selected="0">
            <x v="0"/>
          </reference>
          <reference field="4" count="1">
            <x v="199"/>
          </reference>
          <reference field="9" count="0" selected="0"/>
        </references>
      </pivotArea>
    </format>
    <format dxfId="175">
      <pivotArea collapsedLevelsAreSubtotals="1" fieldPosition="0">
        <references count="3">
          <reference field="4294967294" count="1" selected="0">
            <x v="0"/>
          </reference>
          <reference field="4" count="1">
            <x v="203"/>
          </reference>
          <reference field="9" count="0" selected="0"/>
        </references>
      </pivotArea>
    </format>
    <format dxfId="174">
      <pivotArea collapsedLevelsAreSubtotals="1" fieldPosition="0">
        <references count="3">
          <reference field="4294967294" count="1" selected="0">
            <x v="0"/>
          </reference>
          <reference field="4" count="1">
            <x v="212"/>
          </reference>
          <reference field="9" count="0" selected="0"/>
        </references>
      </pivotArea>
    </format>
    <format dxfId="173">
      <pivotArea collapsedLevelsAreSubtotals="1" fieldPosition="0">
        <references count="3">
          <reference field="4294967294" count="1" selected="0">
            <x v="0"/>
          </reference>
          <reference field="4" count="1">
            <x v="218"/>
          </reference>
          <reference field="9" count="0" selected="0"/>
        </references>
      </pivotArea>
    </format>
    <format dxfId="172">
      <pivotArea collapsedLevelsAreSubtotals="1" fieldPosition="0">
        <references count="3">
          <reference field="4294967294" count="1" selected="0">
            <x v="0"/>
          </reference>
          <reference field="4" count="1">
            <x v="224"/>
          </reference>
          <reference field="9" count="0" selected="0"/>
        </references>
      </pivotArea>
    </format>
    <format dxfId="171">
      <pivotArea dataOnly="0" labelOnly="1" fieldPosition="0">
        <references count="1">
          <reference field="4" count="0"/>
        </references>
      </pivotArea>
    </format>
    <format dxfId="17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379">
        <i x="0"/>
        <i x="5"/>
        <i x="6"/>
        <i x="7"/>
        <i x="8"/>
        <i x="11"/>
        <i x="13"/>
        <i x="15"/>
        <i x="18"/>
        <i x="23"/>
        <i x="26"/>
        <i x="34"/>
        <i x="35"/>
        <i x="43"/>
        <i x="47"/>
        <i x="51"/>
        <i x="52"/>
        <i x="54"/>
        <i x="56"/>
        <i x="57"/>
        <i x="61"/>
        <i x="68"/>
        <i x="73"/>
        <i x="75"/>
        <i x="79"/>
        <i x="80"/>
        <i x="81"/>
        <i x="82"/>
        <i x="84"/>
        <i x="85"/>
        <i x="88"/>
        <i x="90" s="1"/>
        <i x="91"/>
        <i x="93"/>
        <i x="95"/>
        <i x="96"/>
        <i x="101"/>
        <i x="102"/>
        <i x="103"/>
        <i x="105"/>
        <i x="108"/>
        <i x="109"/>
        <i x="113"/>
        <i x="114"/>
        <i x="117"/>
        <i x="118"/>
        <i x="120"/>
        <i x="126"/>
        <i x="131"/>
        <i x="136"/>
        <i x="141"/>
        <i x="143"/>
        <i x="144"/>
        <i x="147"/>
        <i x="148"/>
        <i x="150"/>
        <i x="157"/>
        <i x="158"/>
        <i x="164"/>
        <i x="170"/>
        <i x="171"/>
        <i x="172"/>
        <i x="176"/>
        <i x="181"/>
        <i x="183"/>
        <i x="185"/>
        <i x="190"/>
        <i x="193"/>
        <i x="194"/>
        <i x="200"/>
        <i x="206"/>
        <i x="208"/>
        <i x="209"/>
        <i x="211"/>
        <i x="217"/>
        <i x="228"/>
        <i x="312" nd="1"/>
        <i x="284" nd="1"/>
        <i x="1" nd="1"/>
        <i x="273" nd="1"/>
        <i x="2" nd="1"/>
        <i x="3" nd="1"/>
        <i x="341" nd="1"/>
        <i x="4" nd="1"/>
        <i x="334" nd="1"/>
        <i x="328" nd="1"/>
        <i x="9" nd="1"/>
        <i x="10" nd="1"/>
        <i x="254" nd="1"/>
        <i x="12" nd="1"/>
        <i x="14" nd="1"/>
        <i x="276" nd="1"/>
        <i x="16" nd="1"/>
        <i x="335" nd="1"/>
        <i x="17" nd="1"/>
        <i x="19" nd="1"/>
        <i x="331" nd="1"/>
        <i x="20" nd="1"/>
        <i x="21" nd="1"/>
        <i x="22" nd="1"/>
        <i x="24" nd="1"/>
        <i x="293" nd="1"/>
        <i x="374" nd="1"/>
        <i x="350" nd="1"/>
        <i x="25" nd="1"/>
        <i x="260" nd="1"/>
        <i x="292" nd="1"/>
        <i x="27" nd="1"/>
        <i x="28" nd="1"/>
        <i x="29" nd="1"/>
        <i x="377" nd="1"/>
        <i x="30" nd="1"/>
        <i x="31" nd="1"/>
        <i x="32" nd="1"/>
        <i x="33" nd="1"/>
        <i x="269" nd="1"/>
        <i x="36" nd="1"/>
        <i x="37" nd="1"/>
        <i x="38" nd="1"/>
        <i x="39" nd="1"/>
        <i x="40" nd="1"/>
        <i x="41" nd="1"/>
        <i x="42" nd="1"/>
        <i x="44" nd="1"/>
        <i x="45" nd="1"/>
        <i x="46" nd="1"/>
        <i x="48" nd="1"/>
        <i x="49" nd="1"/>
        <i x="290" nd="1"/>
        <i x="296" nd="1"/>
        <i x="50" nd="1"/>
        <i x="343" nd="1"/>
        <i x="266" nd="1"/>
        <i x="53" nd="1"/>
        <i x="55" nd="1"/>
        <i x="58" nd="1"/>
        <i x="59" nd="1"/>
        <i x="60" nd="1"/>
        <i x="310" nd="1"/>
        <i x="62" nd="1"/>
        <i x="63" nd="1"/>
        <i x="64" nd="1"/>
        <i x="65" nd="1"/>
        <i x="327" nd="1"/>
        <i x="66" nd="1"/>
        <i x="339" nd="1"/>
        <i x="67" nd="1"/>
        <i x="271" nd="1"/>
        <i x="375" nd="1"/>
        <i x="265" nd="1"/>
        <i x="255" nd="1"/>
        <i x="323" nd="1"/>
        <i x="298" nd="1"/>
        <i x="301" nd="1"/>
        <i x="69" nd="1"/>
        <i x="70" nd="1"/>
        <i x="258" nd="1"/>
        <i x="71" nd="1"/>
        <i x="72" nd="1"/>
        <i x="267" nd="1"/>
        <i x="74" nd="1"/>
        <i x="285" nd="1"/>
        <i x="304" nd="1"/>
        <i x="76" nd="1"/>
        <i x="77" nd="1"/>
        <i x="78" nd="1"/>
        <i x="347" nd="1"/>
        <i x="83" nd="1"/>
        <i x="319" nd="1"/>
        <i x="86" nd="1"/>
        <i x="87" nd="1"/>
        <i x="295" nd="1"/>
        <i x="89" nd="1"/>
        <i x="92" nd="1"/>
        <i x="94" nd="1"/>
        <i x="97" nd="1"/>
        <i x="98" nd="1"/>
        <i x="297" nd="1"/>
        <i x="99" nd="1"/>
        <i x="100" nd="1"/>
        <i x="332" nd="1"/>
        <i x="262" nd="1"/>
        <i x="104" nd="1"/>
        <i x="106" nd="1"/>
        <i x="107" nd="1"/>
        <i x="274" nd="1"/>
        <i x="348" nd="1"/>
        <i x="357" nd="1"/>
        <i x="110" nd="1"/>
        <i x="111" nd="1"/>
        <i x="112" nd="1"/>
        <i x="367" nd="1"/>
        <i x="372" nd="1"/>
        <i x="115" nd="1"/>
        <i x="330" nd="1"/>
        <i x="116" nd="1"/>
        <i x="342" nd="1"/>
        <i x="356" nd="1"/>
        <i x="119" nd="1"/>
        <i x="121" nd="1"/>
        <i x="294" nd="1"/>
        <i x="122" nd="1"/>
        <i x="123" nd="1"/>
        <i x="124" nd="1"/>
        <i x="125" nd="1"/>
        <i x="316" nd="1"/>
        <i x="261" nd="1"/>
        <i x="127" nd="1"/>
        <i x="128" nd="1"/>
        <i x="129" nd="1"/>
        <i x="130" nd="1"/>
        <i x="282" nd="1"/>
        <i x="132" nd="1"/>
        <i x="133" nd="1"/>
        <i x="371" nd="1"/>
        <i x="315" nd="1"/>
        <i x="317" nd="1"/>
        <i x="134" nd="1"/>
        <i x="135" nd="1"/>
        <i x="137" nd="1"/>
        <i x="138" nd="1"/>
        <i x="364" nd="1"/>
        <i x="139" nd="1"/>
        <i x="140" nd="1"/>
        <i x="338" nd="1"/>
        <i x="142" nd="1"/>
        <i x="346" nd="1"/>
        <i x="287" nd="1"/>
        <i x="145" nd="1"/>
        <i x="370" nd="1"/>
        <i x="146" nd="1"/>
        <i x="149" nd="1"/>
        <i x="337" nd="1"/>
        <i x="151" nd="1"/>
        <i x="152" nd="1"/>
        <i x="153" nd="1"/>
        <i x="361" nd="1"/>
        <i x="154" nd="1"/>
        <i x="155" nd="1"/>
        <i x="156" nd="1"/>
        <i x="159" nd="1"/>
        <i x="160" nd="1"/>
        <i x="161" nd="1"/>
        <i x="162" nd="1"/>
        <i x="163" nd="1"/>
        <i x="286" nd="1"/>
        <i x="165" nd="1"/>
        <i x="166" nd="1"/>
        <i x="167" nd="1"/>
        <i x="168" nd="1"/>
        <i x="169" nd="1"/>
        <i x="360" nd="1"/>
        <i x="173" nd="1"/>
        <i x="174" nd="1"/>
        <i x="175" nd="1"/>
        <i x="177" nd="1"/>
        <i x="303" nd="1"/>
        <i x="178" nd="1"/>
        <i x="179" nd="1"/>
        <i x="180" nd="1"/>
        <i x="358" nd="1"/>
        <i x="256" nd="1"/>
        <i x="362" nd="1"/>
        <i x="182" nd="1"/>
        <i x="184" nd="1"/>
        <i x="270" nd="1"/>
        <i x="309" nd="1"/>
        <i x="314" nd="1"/>
        <i x="186" nd="1"/>
        <i x="187" nd="1"/>
        <i x="321" nd="1"/>
        <i x="188" nd="1"/>
        <i x="189" nd="1"/>
        <i x="288" nd="1"/>
        <i x="191" nd="1"/>
        <i x="268" nd="1"/>
        <i x="281" nd="1"/>
        <i x="252" nd="1"/>
        <i x="192" nd="1"/>
        <i x="195" nd="1"/>
        <i x="259" nd="1"/>
        <i x="196" nd="1"/>
        <i x="197" nd="1"/>
        <i x="198" nd="1"/>
        <i x="199" nd="1"/>
        <i x="201" nd="1"/>
        <i x="202" nd="1"/>
        <i x="325" nd="1"/>
        <i x="203" nd="1"/>
        <i x="336" nd="1"/>
        <i x="291" nd="1"/>
        <i x="264" nd="1"/>
        <i x="204" nd="1"/>
        <i x="205" nd="1"/>
        <i x="207" nd="1"/>
        <i x="210" nd="1"/>
        <i x="299" nd="1"/>
        <i x="366" nd="1"/>
        <i x="212" nd="1"/>
        <i x="313" nd="1"/>
        <i x="280" nd="1"/>
        <i x="351" nd="1"/>
        <i x="213" nd="1"/>
        <i x="378" nd="1"/>
        <i x="214" nd="1"/>
        <i x="253" nd="1"/>
        <i x="324" nd="1"/>
        <i x="215" nd="1"/>
        <i x="216" nd="1"/>
        <i x="218" nd="1"/>
        <i x="300" nd="1"/>
        <i x="302" nd="1"/>
        <i x="219" nd="1"/>
        <i x="307" nd="1"/>
        <i x="220" nd="1"/>
        <i x="221" nd="1"/>
        <i x="353" nd="1"/>
        <i x="222" nd="1"/>
        <i x="326" nd="1"/>
        <i x="223" nd="1"/>
        <i x="224" nd="1"/>
        <i x="225" nd="1"/>
        <i x="226" nd="1"/>
        <i x="227" nd="1"/>
        <i x="305" nd="1"/>
        <i x="368" nd="1"/>
        <i x="279" nd="1"/>
        <i x="355" nd="1"/>
        <i x="359" nd="1"/>
        <i x="229" nd="1"/>
        <i x="257" nd="1"/>
        <i x="230" nd="1"/>
        <i x="231" nd="1"/>
        <i x="263" nd="1"/>
        <i x="232" nd="1"/>
        <i x="306" nd="1"/>
        <i x="233" nd="1"/>
        <i x="234" nd="1"/>
        <i x="376" nd="1"/>
        <i x="289" nd="1"/>
        <i x="235" nd="1"/>
        <i x="340" nd="1"/>
        <i x="236" nd="1"/>
        <i x="237" nd="1"/>
        <i x="278" nd="1"/>
        <i x="238" nd="1"/>
        <i x="275" nd="1"/>
        <i x="239" nd="1"/>
        <i x="329" nd="1"/>
        <i x="365" nd="1"/>
        <i x="240" nd="1"/>
        <i x="318" nd="1"/>
        <i x="241" nd="1"/>
        <i x="242" nd="1"/>
        <i x="243" nd="1"/>
        <i x="244" nd="1"/>
        <i x="245" nd="1"/>
        <i x="246" nd="1"/>
        <i x="308" nd="1"/>
        <i x="349" nd="1"/>
        <i x="283" nd="1"/>
        <i x="247" nd="1"/>
        <i x="363" nd="1"/>
        <i x="248" nd="1"/>
        <i x="311" nd="1"/>
        <i x="249" nd="1"/>
        <i x="373" nd="1"/>
        <i x="250" nd="1"/>
        <i x="277" nd="1"/>
        <i x="354" nd="1"/>
        <i x="344" nd="1"/>
        <i x="352" nd="1"/>
        <i x="251" nd="1"/>
        <i x="333" nd="1"/>
        <i x="369" nd="1"/>
        <i x="322" nd="1"/>
        <i x="320" nd="1"/>
        <i x="272" nd="1"/>
        <i x="34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369">
        <i x="91" s="1"/>
        <i x="183" s="1" nd="1"/>
        <i x="147" s="1" nd="1"/>
        <i x="192" s="1" nd="1"/>
        <i x="4" s="1" nd="1"/>
        <i x="20" s="1" nd="1"/>
        <i x="150" s="1" nd="1"/>
        <i x="332" s="1" nd="1"/>
        <i x="22" s="1" nd="1"/>
        <i x="267" s="1" nd="1"/>
        <i x="315" s="1" nd="1"/>
        <i x="16" s="1" nd="1"/>
        <i x="73" s="1" nd="1"/>
        <i x="327" s="1" nd="1"/>
        <i x="294" s="1" nd="1"/>
        <i x="171" s="1" nd="1"/>
        <i x="233" s="1" nd="1"/>
        <i x="119" s="1" nd="1"/>
        <i x="97" s="1" nd="1"/>
        <i x="353" s="1" nd="1"/>
        <i x="7" s="1" nd="1"/>
        <i x="141" s="1" nd="1"/>
        <i x="261" s="1" nd="1"/>
        <i x="264" s="1" nd="1"/>
        <i x="95" s="1" nd="1"/>
        <i x="136" s="1" nd="1"/>
        <i x="101" s="1" nd="1"/>
        <i x="133" s="1" nd="1"/>
        <i x="10" s="1" nd="1"/>
        <i x="32" s="1" nd="1"/>
        <i x="290" s="1" nd="1"/>
        <i x="25" s="1" nd="1"/>
        <i x="44" s="1" nd="1"/>
        <i x="227" s="1" nd="1"/>
        <i x="137" s="1" nd="1"/>
        <i x="367" s="1" nd="1"/>
        <i x="50" s="1" nd="1"/>
        <i x="124" s="1" nd="1"/>
        <i x="249" s="1" nd="1"/>
        <i x="182" s="1" nd="1"/>
        <i x="163" s="1" nd="1"/>
        <i x="18" s="1" nd="1"/>
        <i x="118" s="1" nd="1"/>
        <i x="66" s="1" nd="1"/>
        <i x="106" s="1" nd="1"/>
        <i x="128" s="1" nd="1"/>
        <i x="115" s="1" nd="1"/>
        <i x="177" s="1" nd="1"/>
        <i x="282" s="1" nd="1"/>
        <i x="299" s="1" nd="1"/>
        <i x="317" s="1" nd="1"/>
        <i x="333" s="1" nd="1"/>
        <i x="247" s="1" nd="1"/>
        <i x="208" s="1" nd="1"/>
        <i x="266" s="1" nd="1"/>
        <i x="131" s="1" nd="1"/>
        <i x="165" s="1" nd="1"/>
        <i x="203" s="1" nd="1"/>
        <i x="205" s="1" nd="1"/>
        <i x="209" s="1" nd="1"/>
        <i x="3" s="1" nd="1"/>
        <i x="88" s="1" nd="1"/>
        <i x="188" s="1" nd="1"/>
        <i x="366" s="1" nd="1"/>
        <i x="161" s="1" nd="1"/>
        <i x="76" s="1" nd="1"/>
        <i x="38" s="1" nd="1"/>
        <i x="162" s="1" nd="1"/>
        <i x="35" s="1" nd="1"/>
        <i x="326" s="1" nd="1"/>
        <i x="149" s="1" nd="1"/>
        <i x="251" s="1" nd="1"/>
        <i x="53" s="1" nd="1"/>
        <i x="228" s="1" nd="1"/>
        <i x="34" s="1" nd="1"/>
        <i x="201" s="1" nd="1"/>
        <i x="213" s="1" nd="1"/>
        <i x="11" s="1" nd="1"/>
        <i x="237" s="1" nd="1"/>
        <i x="103" s="1" nd="1"/>
        <i x="57" s="1" nd="1"/>
        <i x="1" s="1" nd="1"/>
        <i x="236" s="1" nd="1"/>
        <i x="207" s="1" nd="1"/>
        <i x="286" s="1" nd="1"/>
        <i x="67" s="1" nd="1"/>
        <i x="214" s="1" nd="1"/>
        <i x="167" s="1" nd="1"/>
        <i x="197" s="1" nd="1"/>
        <i x="362" s="1" nd="1"/>
        <i x="51" s="1" nd="1"/>
        <i x="272" s="1" nd="1"/>
        <i x="277" s="1" nd="1"/>
        <i x="296" s="1" nd="1"/>
        <i x="104" s="1" nd="1"/>
        <i x="336" s="1" nd="1"/>
        <i x="351" s="1" nd="1"/>
        <i x="288" s="1" nd="1"/>
        <i x="12" s="1" nd="1"/>
        <i x="19" s="1" nd="1"/>
        <i x="232" s="1" nd="1"/>
        <i x="184" s="1" nd="1"/>
        <i x="59" s="1" nd="1"/>
        <i x="49" s="1" nd="1"/>
        <i x="340" s="1" nd="1"/>
        <i x="176" s="1" nd="1"/>
        <i x="300" s="1" nd="1"/>
        <i x="250" s="1" nd="1"/>
        <i x="127" s="1" nd="1"/>
        <i x="157" s="1" nd="1"/>
        <i x="159" s="1" nd="1"/>
        <i x="344" s="1" nd="1"/>
        <i x="2" s="1" nd="1"/>
        <i x="75" s="1" nd="1"/>
        <i x="218" s="1" nd="1"/>
        <i x="245" s="1" nd="1"/>
        <i x="155" s="1" nd="1"/>
        <i x="8" s="1" nd="1"/>
        <i x="64" s="1" nd="1"/>
        <i x="231" s="1" nd="1"/>
        <i x="55" s="1" nd="1"/>
        <i x="190" s="1" nd="1"/>
        <i x="179" s="1" nd="1"/>
        <i x="142" s="1" nd="1"/>
        <i x="343" s="1" nd="1"/>
        <i x="28" s="1" nd="1"/>
        <i x="85" s="1" nd="1"/>
        <i x="92" s="1" nd="1"/>
        <i x="21" s="1" nd="1"/>
        <i x="257" s="1" nd="1"/>
        <i x="114" s="1" nd="1"/>
        <i x="271" s="1" nd="1"/>
        <i x="352" s="1" nd="1"/>
        <i x="361" s="1" nd="1"/>
        <i x="298" s="1" nd="1"/>
        <i x="79" s="1" nd="1"/>
        <i x="242" s="1" nd="1"/>
        <i x="306" s="1" nd="1"/>
        <i x="31" s="1" nd="1"/>
        <i x="86" s="1" nd="1"/>
        <i x="346" s="1" nd="1"/>
        <i x="173" s="1" nd="1"/>
        <i x="195" s="1" nd="1"/>
        <i x="116" s="1" nd="1"/>
        <i x="40" s="1" nd="1"/>
        <i x="199" s="1" nd="1"/>
        <i x="185" s="1" nd="1"/>
        <i x="335" s="1" nd="1"/>
        <i x="33" s="1" nd="1"/>
        <i x="71" s="1" nd="1"/>
        <i x="178" s="1" nd="1"/>
        <i x="354" s="1" nd="1"/>
        <i x="61" s="1" nd="1"/>
        <i x="313" s="1" nd="1"/>
        <i x="259" s="1" nd="1"/>
        <i x="322" s="1" nd="1"/>
        <i x="123" s="1" nd="1"/>
        <i x="283" s="1" nd="1"/>
        <i x="230" s="1" nd="1"/>
        <i x="80" s="1" nd="1"/>
        <i x="68" s="1" nd="1"/>
        <i x="47" s="1" nd="1"/>
        <i x="321" s="1" nd="1"/>
        <i x="74" s="1" nd="1"/>
        <i x="270" s="1" nd="1"/>
        <i x="225" s="1" nd="1"/>
        <i x="46" s="1" nd="1"/>
        <i x="125" s="1" nd="1"/>
        <i x="164" s="1" nd="1"/>
        <i x="39" s="1" nd="1"/>
        <i x="263" s="1" nd="1"/>
        <i x="193" s="1" nd="1"/>
        <i x="339" s="1" nd="1"/>
        <i x="148" s="1" nd="1"/>
        <i x="358" s="1" nd="1"/>
        <i x="24" s="1" nd="1"/>
        <i x="111" s="1" nd="1"/>
        <i x="117" s="1" nd="1"/>
        <i x="305" s="1" nd="1"/>
        <i x="54" s="1" nd="1"/>
        <i x="210" s="1" nd="1"/>
        <i x="96" s="1" nd="1"/>
        <i x="350" s="1" nd="1"/>
        <i x="292" s="1" nd="1"/>
        <i x="143" s="1" nd="1"/>
        <i x="303" s="1" nd="1"/>
        <i x="52" s="1" nd="1"/>
        <i x="311" s="1" nd="1"/>
        <i x="222" s="1" nd="1"/>
        <i x="320" s="1" nd="1"/>
        <i x="48" s="1" nd="1"/>
        <i x="223" s="1" nd="1"/>
        <i x="200" s="1" nd="1"/>
        <i x="121" s="1" nd="1"/>
        <i x="83" s="1" nd="1"/>
        <i x="138" s="1" nd="1"/>
        <i x="6" s="1" nd="1"/>
        <i x="212" s="1" nd="1"/>
        <i x="129" s="1" nd="1"/>
        <i x="198" s="1" nd="1"/>
        <i x="94" s="1" nd="1"/>
        <i x="41" s="1" nd="1"/>
        <i x="112" s="1" nd="1"/>
        <i x="0" s="1" nd="1"/>
        <i x="244" s="1" nd="1"/>
        <i x="60" s="1" nd="1"/>
        <i x="180" s="1" nd="1"/>
        <i x="260" s="1" nd="1"/>
        <i x="102" s="1" nd="1"/>
        <i x="269" s="1" nd="1"/>
        <i x="273" s="1" nd="1"/>
        <i x="13" s="1" nd="1"/>
        <i x="360" s="1" nd="1"/>
        <i x="174" s="1" nd="1"/>
        <i x="126" s="1" nd="1"/>
        <i x="239" s="1" nd="1"/>
        <i x="93" s="1" nd="1"/>
        <i x="23" s="1" nd="1"/>
        <i x="132" s="1" nd="1"/>
        <i x="328" s="1" nd="1"/>
        <i x="169" s="1" nd="1"/>
        <i x="62" s="1" nd="1"/>
        <i x="338" s="1" nd="1"/>
        <i x="281" s="1" nd="1"/>
        <i x="69" s="1" nd="1"/>
        <i x="349" s="1" nd="1"/>
        <i x="87" s="1" nd="1"/>
        <i x="84" s="1" nd="1"/>
        <i x="107" s="1" nd="1"/>
        <i x="325" s="1" nd="1"/>
        <i x="220" s="1" nd="1"/>
        <i x="98" s="1" nd="1"/>
        <i x="153" s="1" nd="1"/>
        <i x="347" s="1" nd="1"/>
        <i x="65" s="1" nd="1"/>
        <i x="312" s="1" nd="1"/>
        <i x="289" s="1" nd="1"/>
        <i x="166" s="1" nd="1"/>
        <i x="262" s="1" nd="1"/>
        <i x="78" s="1" nd="1"/>
        <i x="331" s="1" nd="1"/>
        <i x="301" s="1" nd="1"/>
        <i x="226" s="1" nd="1"/>
        <i x="187" s="1" nd="1"/>
        <i x="280" s="1" nd="1"/>
        <i x="194" s="1" nd="1"/>
        <i x="202" s="1" nd="1"/>
        <i x="110" s="1" nd="1"/>
        <i x="151" s="1" nd="1"/>
        <i x="27" s="1" nd="1"/>
        <i x="156" s="1" nd="1"/>
        <i x="240" s="1" nd="1"/>
        <i x="302" s="1" nd="1"/>
        <i x="81" s="1" nd="1"/>
        <i x="219" s="1" nd="1"/>
        <i x="248" s="1" nd="1"/>
        <i x="276" s="1" nd="1"/>
        <i x="310" s="1" nd="1"/>
        <i x="285" s="1" nd="1"/>
        <i x="314" s="1" nd="1"/>
        <i x="82" s="1" nd="1"/>
        <i x="26" s="1" nd="1"/>
        <i x="14" s="1" nd="1"/>
        <i x="238" s="1" nd="1"/>
        <i x="196" s="1" nd="1"/>
        <i x="130" s="1" nd="1"/>
        <i x="5" s="1" nd="1"/>
        <i x="175" s="1" nd="1"/>
        <i x="268" s="1" nd="1"/>
        <i x="56" s="1" nd="1"/>
        <i x="368" s="1" nd="1"/>
        <i x="181" s="1" nd="1"/>
        <i x="172" s="1" nd="1"/>
        <i x="246" s="1" nd="1"/>
        <i x="168" s="1" nd="1"/>
        <i x="36" s="1" nd="1"/>
        <i x="206" s="1" nd="1"/>
        <i x="211" s="1" nd="1"/>
        <i x="89" s="1" nd="1"/>
        <i x="30" s="1" nd="1"/>
        <i x="216" s="1" nd="1"/>
        <i x="99" s="1" nd="1"/>
        <i x="215" s="1" nd="1"/>
        <i x="274" s="1" nd="1"/>
        <i x="189" s="1" nd="1"/>
        <i x="139" s="1" nd="1"/>
        <i x="284" s="1" nd="1"/>
        <i x="287" s="1" nd="1"/>
        <i x="77" s="1" nd="1"/>
        <i x="135" s="1" nd="1"/>
        <i x="9" s="1" nd="1"/>
        <i x="122" s="1" nd="1"/>
        <i x="113" s="1" nd="1"/>
        <i x="154" s="1" nd="1"/>
        <i x="275" s="1" nd="1"/>
        <i x="341" s="1" nd="1"/>
        <i x="224" s="1" nd="1"/>
        <i x="108" s="1" nd="1"/>
        <i x="120" s="1" nd="1"/>
        <i x="134" s="1" nd="1"/>
        <i x="359" s="1" nd="1"/>
        <i x="324" s="1" nd="1"/>
        <i x="297" s="1" nd="1"/>
        <i x="329" s="1" nd="1"/>
        <i x="365" s="1" nd="1"/>
        <i x="90" s="1" nd="1"/>
        <i x="42" s="1" nd="1"/>
        <i x="72" s="1" nd="1"/>
        <i x="243" s="1" nd="1"/>
        <i x="307" s="1" nd="1"/>
        <i x="186" s="1" nd="1"/>
        <i x="100" s="1" nd="1"/>
        <i x="29" s="1" nd="1"/>
        <i x="152" s="1" nd="1"/>
        <i x="191" s="1" nd="1"/>
        <i x="319" s="1" nd="1"/>
        <i x="105" s="1" nd="1"/>
        <i x="146" s="1" nd="1"/>
        <i x="158" s="1" nd="1"/>
        <i x="217" s="1" nd="1"/>
        <i x="109" s="1" nd="1"/>
        <i x="304" s="1" nd="1"/>
        <i x="15" s="1" nd="1"/>
        <i x="170" s="1" nd="1"/>
        <i x="279" s="1" nd="1"/>
        <i x="252" s="1" nd="1"/>
        <i x="229" s="1" nd="1"/>
        <i x="204" s="1" nd="1"/>
        <i x="364" s="1" nd="1"/>
        <i x="144" s="1" nd="1"/>
        <i x="17" s="1" nd="1"/>
        <i x="256" s="1" nd="1"/>
        <i x="258" s="1" nd="1"/>
        <i x="356" s="1" nd="1"/>
        <i x="140" s="1" nd="1"/>
        <i x="221" s="1" nd="1"/>
        <i x="234" s="1" nd="1"/>
        <i x="342" s="1" nd="1"/>
        <i x="295" s="1" nd="1"/>
        <i x="160" s="1" nd="1"/>
        <i x="70" s="1" nd="1"/>
        <i x="45" s="1" nd="1"/>
        <i x="348" s="1" nd="1"/>
        <i x="255" s="1" nd="1"/>
        <i x="357" s="1" nd="1"/>
        <i x="363" s="1" nd="1"/>
        <i x="254" s="1" nd="1"/>
        <i x="291" s="1" nd="1"/>
        <i x="37" s="1" nd="1"/>
        <i x="241" s="1" nd="1"/>
        <i x="337" s="1" nd="1"/>
        <i x="278" s="1" nd="1"/>
        <i x="309" s="1" nd="1"/>
        <i x="345" s="1" nd="1"/>
        <i x="323" s="1" nd="1"/>
        <i x="63" s="1" nd="1"/>
        <i x="43" s="1" nd="1"/>
        <i x="308" s="1" nd="1"/>
        <i x="145" s="1" nd="1"/>
        <i x="235" s="1" nd="1"/>
        <i x="58" s="1" nd="1"/>
        <i x="316" s="1" nd="1"/>
        <i x="265" s="1" nd="1"/>
        <i x="293" s="1" nd="1"/>
        <i x="318" s="1" nd="1"/>
        <i x="334" s="1" nd="1"/>
        <i x="253" s="1" nd="1"/>
        <i x="355" s="1" nd="1"/>
        <i x="33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6">
        <i x="0" s="1"/>
        <i x="11" nd="1"/>
        <i x="12" nd="1"/>
        <i x="5" nd="1"/>
        <i x="15" nd="1"/>
        <i x="24" nd="1"/>
        <i x="2" nd="1"/>
        <i x="7" nd="1"/>
        <i x="10" nd="1"/>
        <i x="3" nd="1"/>
        <i x="14" nd="1"/>
        <i x="8" nd="1"/>
        <i x="1" nd="1"/>
        <i x="13" nd="1"/>
        <i x="16" nd="1"/>
        <i x="23" nd="1"/>
        <i x="17" nd="1"/>
        <i x="18" nd="1"/>
        <i x="21" nd="1"/>
        <i x="19" nd="1"/>
        <i x="9" nd="1"/>
        <i x="20" nd="1"/>
        <i x="4" nd="1"/>
        <i x="22" nd="1"/>
        <i x="6" nd="1"/>
        <i x="25"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2">
        <i x="0"/>
        <i x="1" s="1"/>
        <i x="2"/>
        <i x="3"/>
        <i x="4"/>
        <i x="5"/>
        <i x="6"/>
        <i x="10" nd="1"/>
        <i x="8" nd="1"/>
        <i x="11" nd="1"/>
        <i x="7" nd="1"/>
        <i x="9"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4">
        <i x="1" s="1"/>
        <i x="3" s="1" nd="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31"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883" tableType="queryTable" totalsRowShown="0">
  <autoFilter ref="A1:O883">
    <filterColumn colId="0">
      <filters>
        <filter val="21"/>
      </filters>
    </filterColumn>
    <filterColumn colId="5">
      <filters>
        <filter val="1"/>
      </filters>
    </filterColumn>
  </autoFilter>
  <sortState ref="A2:O883">
    <sortCondition descending="1" ref="D1:D201"/>
  </sortState>
  <tableColumns count="15">
    <tableColumn id="5" uniqueName="5" name="SIMULATIONID" queryTableFieldId="13" dataDxfId="206"/>
    <tableColumn id="1" uniqueName="1" name="PROCESSID" queryTableFieldId="1"/>
    <tableColumn id="2" uniqueName="2" name="CLIENTNAME" queryTableFieldId="2"/>
    <tableColumn id="3" uniqueName="3" name="CLIENTSTART" queryTableFieldId="3" dataDxfId="205"/>
    <tableColumn id="4" uniqueName="4" name="DURATION" queryTableFieldId="4" dataDxfId="204"/>
    <tableColumn id="7" uniqueName="7" name="DOTRAINING" queryTableFieldId="7"/>
    <tableColumn id="8" uniqueName="8" name="DOTRAINRUN" queryTableFieldId="8"/>
    <tableColumn id="9" uniqueName="9" name="DOTESTRUN" queryTableFieldId="9"/>
    <tableColumn id="6" uniqueName="6" name="SIMULATIONSTARTTRAIN" queryTableFieldId="10" dataDxfId="203"/>
    <tableColumn id="10" uniqueName="10" name="SIMULATIONSTARTINFER" queryTableFieldId="11" dataDxfId="202"/>
    <tableColumn id="11" uniqueName="11" name="SIMULATIONSTARTVALID" queryTableFieldId="12" dataDxfId="201"/>
    <tableColumn id="13" uniqueName="13" name="CLIENTXMLFILE" queryTableFieldId="17" dataDxfId="200"/>
    <tableColumn id="16" uniqueName="16" name="ENGINEXMLFILE" queryTableFieldId="20" dataDxfId="199"/>
    <tableColumn id="17" uniqueName="17" name="ACTIONXMLFILE" queryTableFieldId="21" dataDxfId="198"/>
    <tableColumn id="14" uniqueName="14" name="SHAPEXMLFILE" queryTableFieldId="18" dataDxfId="197"/>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B5" sqref="B5"/>
    </sheetView>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3.56142036616802E-3</v>
      </c>
    </row>
    <row r="2" spans="1:6" x14ac:dyDescent="0.25">
      <c r="A2" s="2">
        <v>0</v>
      </c>
      <c r="B2" s="3">
        <v>3.56142036616802E-3</v>
      </c>
      <c r="E2" s="5" t="s">
        <v>38</v>
      </c>
      <c r="F2">
        <f>SQRT(F1)</f>
        <v>5.9677637069240771E-2</v>
      </c>
    </row>
    <row r="3" spans="1:6" x14ac:dyDescent="0.25">
      <c r="A3" s="2" t="s">
        <v>1</v>
      </c>
      <c r="B3" s="3">
        <v>3.56142036616802E-3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5" t="s">
        <v>34</v>
      </c>
      <c r="F1" s="7">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5" t="s">
        <v>239</v>
      </c>
      <c r="H1" s="6">
        <f>GETPIVOTDATA("Average of ERROR",$A$1)</f>
        <v>3.8249559604992784E-4</v>
      </c>
    </row>
    <row r="2" spans="1:8" ht="15.75" x14ac:dyDescent="0.25">
      <c r="A2" s="2" t="s">
        <v>3213</v>
      </c>
      <c r="B2" s="3">
        <v>1.38663250207901</v>
      </c>
      <c r="C2" s="3"/>
      <c r="D2" s="3"/>
      <c r="G2" s="5"/>
      <c r="H2" s="11"/>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5" t="s">
        <v>2754</v>
      </c>
    </row>
    <row r="2" spans="1:2" x14ac:dyDescent="0.25">
      <c r="A2" t="s">
        <v>2753</v>
      </c>
      <c r="B2" s="5" t="s">
        <v>2751</v>
      </c>
    </row>
    <row r="3" spans="1:2" x14ac:dyDescent="0.25">
      <c r="A3" t="s">
        <v>2769</v>
      </c>
      <c r="B3" s="16" t="str">
        <f>$B$1&amp;"DataShapes"&amp;"\"</f>
        <v>Config\DataShapes\</v>
      </c>
    </row>
    <row r="4" spans="1:2" x14ac:dyDescent="0.25">
      <c r="A4" t="s">
        <v>2755</v>
      </c>
      <c r="B4" s="16" t="str">
        <f>$B$1&amp;"DataSets"&amp;"\"</f>
        <v>Config\DataSets\</v>
      </c>
    </row>
    <row r="5" spans="1:2" x14ac:dyDescent="0.25">
      <c r="A5" t="s">
        <v>2756</v>
      </c>
      <c r="B5" s="16" t="str">
        <f>$B$1&amp;"Engines"&amp;"\"</f>
        <v>Config\Engines\</v>
      </c>
    </row>
    <row r="7" spans="1:2" x14ac:dyDescent="0.25">
      <c r="A7" t="s">
        <v>2764</v>
      </c>
      <c r="B7" s="8" t="s">
        <v>3202</v>
      </c>
    </row>
    <row r="8" spans="1:2" x14ac:dyDescent="0.25">
      <c r="A8" s="17" t="s">
        <v>2766</v>
      </c>
      <c r="B8" s="18" t="s">
        <v>3203</v>
      </c>
    </row>
    <row r="9" spans="1:2" x14ac:dyDescent="0.25">
      <c r="A9" t="s">
        <v>3171</v>
      </c>
      <c r="B9" s="8" t="s">
        <v>2765</v>
      </c>
    </row>
    <row r="10" spans="1:2" x14ac:dyDescent="0.25">
      <c r="A10" s="17"/>
      <c r="B10" s="17"/>
    </row>
    <row r="11" spans="1:2" x14ac:dyDescent="0.25">
      <c r="A11" s="14" t="s">
        <v>2745</v>
      </c>
      <c r="B11" s="19" t="s">
        <v>3177</v>
      </c>
    </row>
    <row r="12" spans="1:2" x14ac:dyDescent="0.25">
      <c r="A12" s="14" t="s">
        <v>2749</v>
      </c>
      <c r="B12" s="19" t="s">
        <v>3179</v>
      </c>
    </row>
    <row r="13" spans="1:2" x14ac:dyDescent="0.25">
      <c r="A13" s="14" t="s">
        <v>2750</v>
      </c>
      <c r="B13" s="19" t="s">
        <v>3180</v>
      </c>
    </row>
    <row r="14" spans="1:2" x14ac:dyDescent="0.25">
      <c r="A14" s="14" t="s">
        <v>2763</v>
      </c>
      <c r="B14" s="19" t="s">
        <v>3178</v>
      </c>
    </row>
    <row r="15" spans="1:2" x14ac:dyDescent="0.25">
      <c r="A15" s="14" t="s">
        <v>2767</v>
      </c>
      <c r="B15" s="19" t="s">
        <v>3181</v>
      </c>
    </row>
    <row r="16" spans="1:2" x14ac:dyDescent="0.25">
      <c r="A16" s="14" t="s">
        <v>2768</v>
      </c>
      <c r="B16" s="19" t="s">
        <v>3182</v>
      </c>
    </row>
    <row r="17" spans="1:6" x14ac:dyDescent="0.25">
      <c r="A17" s="14" t="s">
        <v>3175</v>
      </c>
      <c r="B17" s="19" t="s">
        <v>3183</v>
      </c>
      <c r="D17" t="s">
        <v>35</v>
      </c>
      <c r="E17" s="10" t="s">
        <v>3172</v>
      </c>
    </row>
    <row r="18" spans="1:6" x14ac:dyDescent="0.25">
      <c r="A18" s="14" t="s">
        <v>3176</v>
      </c>
      <c r="B18" s="19" t="s">
        <v>3184</v>
      </c>
      <c r="D18" t="s">
        <v>36</v>
      </c>
      <c r="E18" s="10" t="s">
        <v>242</v>
      </c>
      <c r="F18" s="10">
        <v>7240</v>
      </c>
    </row>
    <row r="19" spans="1:6" x14ac:dyDescent="0.25">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2746</v>
      </c>
      <c r="B21" s="13" t="s">
        <v>3186</v>
      </c>
    </row>
    <row r="22" spans="1:6" x14ac:dyDescent="0.25">
      <c r="A22" s="14" t="s">
        <v>2747</v>
      </c>
      <c r="B22" s="13" t="s">
        <v>3187</v>
      </c>
    </row>
    <row r="23" spans="1:6" x14ac:dyDescent="0.25">
      <c r="A23" s="14" t="s">
        <v>2748</v>
      </c>
      <c r="B23" s="13" t="s">
        <v>3188</v>
      </c>
    </row>
    <row r="24" spans="1:6" x14ac:dyDescent="0.25">
      <c r="A24" s="17"/>
      <c r="B24" s="17"/>
    </row>
    <row r="25" spans="1:6" x14ac:dyDescent="0.25">
      <c r="A25" s="14" t="s">
        <v>2757</v>
      </c>
      <c r="B25" s="19" t="s">
        <v>3195</v>
      </c>
    </row>
    <row r="26" spans="1:6" x14ac:dyDescent="0.25">
      <c r="A26" s="14" t="s">
        <v>2758</v>
      </c>
      <c r="B26" s="19" t="s">
        <v>3196</v>
      </c>
    </row>
    <row r="27" spans="1:6" x14ac:dyDescent="0.25">
      <c r="A27" s="12" t="s">
        <v>2759</v>
      </c>
      <c r="B27" s="19" t="s">
        <v>3197</v>
      </c>
    </row>
    <row r="28" spans="1:6" x14ac:dyDescent="0.25">
      <c r="A28" s="12" t="s">
        <v>3189</v>
      </c>
      <c r="B28" s="19" t="s">
        <v>3198</v>
      </c>
    </row>
    <row r="29" spans="1:6" x14ac:dyDescent="0.25">
      <c r="A29" s="12" t="s">
        <v>3190</v>
      </c>
      <c r="B29" s="19" t="s">
        <v>2760</v>
      </c>
    </row>
    <row r="30" spans="1:6" x14ac:dyDescent="0.25">
      <c r="A30" s="12" t="s">
        <v>3191</v>
      </c>
      <c r="B30" s="19" t="s">
        <v>2761</v>
      </c>
    </row>
    <row r="31" spans="1:6" x14ac:dyDescent="0.25">
      <c r="A31" s="12" t="s">
        <v>3192</v>
      </c>
      <c r="B31" s="19" t="s">
        <v>3199</v>
      </c>
    </row>
    <row r="32" spans="1:6" x14ac:dyDescent="0.25">
      <c r="A32" s="12" t="s">
        <v>3193</v>
      </c>
      <c r="B32" s="19" t="s">
        <v>3200</v>
      </c>
    </row>
    <row r="33" spans="1:2" x14ac:dyDescent="0.25">
      <c r="A33" s="12" t="s">
        <v>3194</v>
      </c>
      <c r="B33" s="19" t="s">
        <v>3201</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883"/>
  <sheetViews>
    <sheetView workbookViewId="0">
      <pane xSplit="2" ySplit="27" topLeftCell="K28" activePane="bottomRight" state="frozen"/>
      <selection pane="topRight" activeCell="C1" sqref="C1"/>
      <selection pane="bottomLeft" activeCell="A28" sqref="A28"/>
      <selection pane="bottomRight" activeCell="L30" sqref="L30"/>
    </sheetView>
  </sheetViews>
  <sheetFormatPr defaultRowHeight="15" x14ac:dyDescent="0.25"/>
  <cols>
    <col min="1" max="1" width="16.85546875" style="4" bestFit="1" customWidth="1"/>
    <col min="2" max="2" width="13.140625" bestFit="1" customWidth="1"/>
    <col min="3" max="3" width="15" bestFit="1" customWidth="1"/>
    <col min="4" max="4" width="15.7109375" bestFit="1" customWidth="1"/>
    <col min="5" max="5" width="13" bestFit="1" customWidth="1"/>
    <col min="6" max="6" width="15" style="4" bestFit="1" customWidth="1"/>
    <col min="7" max="7" width="15.5703125" hidden="1" customWidth="1"/>
    <col min="8" max="8" width="14" hidden="1" customWidth="1"/>
    <col min="9" max="15" width="22.140625" bestFit="1"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3210</v>
      </c>
      <c r="N1" t="s">
        <v>3211</v>
      </c>
      <c r="O1" t="s">
        <v>3209</v>
      </c>
    </row>
    <row r="2" spans="1:15" hidden="1" x14ac:dyDescent="0.25">
      <c r="A2" s="4">
        <v>21</v>
      </c>
      <c r="B2">
        <v>5175</v>
      </c>
      <c r="C2" t="s">
        <v>10</v>
      </c>
      <c r="D2" s="29">
        <v>43450.689432870371</v>
      </c>
      <c r="E2" s="4">
        <v>16482.483813999999</v>
      </c>
      <c r="F2">
        <v>0</v>
      </c>
      <c r="H2">
        <v>1</v>
      </c>
      <c r="I2" s="29"/>
      <c r="J2" s="29" t="s">
        <v>3206</v>
      </c>
      <c r="K2" s="29"/>
      <c r="L2" s="29" t="s">
        <v>6915</v>
      </c>
      <c r="M2" s="29"/>
      <c r="N2" s="29" t="s">
        <v>6953</v>
      </c>
      <c r="O2" s="29"/>
    </row>
    <row r="3" spans="1:15" hidden="1" x14ac:dyDescent="0.25">
      <c r="A3" s="4">
        <v>21</v>
      </c>
      <c r="B3">
        <v>5372</v>
      </c>
      <c r="C3" t="s">
        <v>10</v>
      </c>
      <c r="D3" s="9">
        <v>43450.672569444447</v>
      </c>
      <c r="E3" s="4">
        <v>14696.640267000001</v>
      </c>
      <c r="F3">
        <v>0</v>
      </c>
      <c r="H3">
        <v>1</v>
      </c>
      <c r="I3" s="9"/>
      <c r="J3" s="9" t="s">
        <v>3206</v>
      </c>
      <c r="K3" s="9"/>
      <c r="L3" s="15" t="s">
        <v>6915</v>
      </c>
      <c r="M3" s="15"/>
      <c r="N3" s="15" t="s">
        <v>6919</v>
      </c>
      <c r="O3" s="15"/>
    </row>
    <row r="4" spans="1:15" hidden="1" x14ac:dyDescent="0.25">
      <c r="A4" s="4">
        <v>21</v>
      </c>
      <c r="B4">
        <v>8867</v>
      </c>
      <c r="C4" t="s">
        <v>10</v>
      </c>
      <c r="D4" s="29">
        <v>43450.648125</v>
      </c>
      <c r="E4" s="4">
        <v>11373.727848</v>
      </c>
      <c r="F4">
        <v>0</v>
      </c>
      <c r="H4">
        <v>1</v>
      </c>
      <c r="I4" s="29"/>
      <c r="J4" s="29" t="s">
        <v>3206</v>
      </c>
      <c r="K4" s="29"/>
      <c r="L4" s="29" t="s">
        <v>6915</v>
      </c>
      <c r="M4" s="29"/>
      <c r="N4" s="29" t="s">
        <v>6919</v>
      </c>
      <c r="O4" s="29"/>
    </row>
    <row r="5" spans="1:15" hidden="1" x14ac:dyDescent="0.25">
      <c r="A5" s="4">
        <v>99</v>
      </c>
      <c r="B5">
        <v>3647</v>
      </c>
      <c r="C5" t="s">
        <v>10</v>
      </c>
      <c r="D5" s="29">
        <v>43450.620613425926</v>
      </c>
      <c r="E5" s="4">
        <v>2365.4526559999999</v>
      </c>
      <c r="F5">
        <v>0</v>
      </c>
      <c r="H5">
        <v>1</v>
      </c>
      <c r="I5" s="29"/>
      <c r="J5" s="29" t="s">
        <v>3206</v>
      </c>
      <c r="K5" s="29"/>
      <c r="L5" s="29" t="s">
        <v>6915</v>
      </c>
      <c r="M5" s="29"/>
      <c r="N5" s="29" t="s">
        <v>7001</v>
      </c>
      <c r="O5" s="29"/>
    </row>
    <row r="6" spans="1:15" hidden="1" x14ac:dyDescent="0.25">
      <c r="A6" s="4">
        <v>99</v>
      </c>
      <c r="B6">
        <v>6651</v>
      </c>
      <c r="C6" t="s">
        <v>10</v>
      </c>
      <c r="D6" s="28">
        <v>43450.612685185188</v>
      </c>
      <c r="E6" s="4">
        <v>57730.604356999997</v>
      </c>
      <c r="F6">
        <v>1</v>
      </c>
      <c r="H6">
        <v>0</v>
      </c>
      <c r="I6" s="28" t="s">
        <v>3206</v>
      </c>
      <c r="J6" s="28"/>
      <c r="K6" s="28"/>
      <c r="L6" s="28" t="s">
        <v>6915</v>
      </c>
      <c r="M6" s="28" t="s">
        <v>7002</v>
      </c>
      <c r="N6" s="28" t="s">
        <v>7001</v>
      </c>
      <c r="O6" s="28" t="s">
        <v>6921</v>
      </c>
    </row>
    <row r="7" spans="1:15" hidden="1" x14ac:dyDescent="0.25">
      <c r="A7" s="4">
        <v>99</v>
      </c>
      <c r="B7">
        <v>1236</v>
      </c>
      <c r="C7" t="s">
        <v>10</v>
      </c>
      <c r="D7" s="29">
        <v>43450.61005787037</v>
      </c>
      <c r="E7" s="4">
        <v>3260.0479409999998</v>
      </c>
      <c r="F7">
        <v>1</v>
      </c>
      <c r="H7">
        <v>0</v>
      </c>
      <c r="I7" s="29" t="s">
        <v>3206</v>
      </c>
      <c r="J7" s="29"/>
      <c r="K7" s="29"/>
      <c r="L7" s="29" t="s">
        <v>6915</v>
      </c>
      <c r="M7" s="29" t="s">
        <v>7002</v>
      </c>
      <c r="N7" s="29" t="s">
        <v>7001</v>
      </c>
      <c r="O7" s="29" t="s">
        <v>6921</v>
      </c>
    </row>
    <row r="8" spans="1:15" hidden="1" x14ac:dyDescent="0.25">
      <c r="A8" s="4">
        <v>99</v>
      </c>
      <c r="B8">
        <v>10355</v>
      </c>
      <c r="C8" t="s">
        <v>10</v>
      </c>
      <c r="D8" s="29">
        <v>43450.492291666669</v>
      </c>
      <c r="E8" s="4">
        <v>275096.02411</v>
      </c>
      <c r="F8">
        <v>1</v>
      </c>
      <c r="H8">
        <v>0</v>
      </c>
      <c r="I8" s="29" t="s">
        <v>3206</v>
      </c>
      <c r="J8" s="29"/>
      <c r="K8" s="29"/>
      <c r="L8" s="29" t="s">
        <v>6915</v>
      </c>
      <c r="M8" s="29" t="s">
        <v>7000</v>
      </c>
      <c r="N8" s="29" t="s">
        <v>7001</v>
      </c>
      <c r="O8" s="29" t="s">
        <v>6921</v>
      </c>
    </row>
    <row r="9" spans="1:15" hidden="1" x14ac:dyDescent="0.25">
      <c r="A9" s="4">
        <v>99</v>
      </c>
      <c r="B9">
        <v>9063</v>
      </c>
      <c r="C9" t="s">
        <v>10</v>
      </c>
      <c r="D9" s="29">
        <v>43450.480231481481</v>
      </c>
      <c r="E9" s="4">
        <v>30771.137224999999</v>
      </c>
      <c r="F9">
        <v>1</v>
      </c>
      <c r="H9">
        <v>0</v>
      </c>
      <c r="I9" s="29" t="s">
        <v>3206</v>
      </c>
      <c r="J9" s="29"/>
      <c r="K9" s="29"/>
      <c r="L9" s="29" t="s">
        <v>6915</v>
      </c>
      <c r="M9" s="29" t="s">
        <v>7000</v>
      </c>
      <c r="N9" s="29" t="s">
        <v>6953</v>
      </c>
      <c r="O9" s="29" t="s">
        <v>6921</v>
      </c>
    </row>
    <row r="10" spans="1:15" hidden="1" x14ac:dyDescent="0.25">
      <c r="A10" s="4">
        <v>99</v>
      </c>
      <c r="B10">
        <v>9952</v>
      </c>
      <c r="C10" t="s">
        <v>10</v>
      </c>
      <c r="D10" s="29">
        <v>43450.4378125</v>
      </c>
      <c r="E10" s="4">
        <v>30262.708535999998</v>
      </c>
      <c r="F10">
        <v>1</v>
      </c>
      <c r="H10">
        <v>0</v>
      </c>
      <c r="I10" s="29" t="s">
        <v>3206</v>
      </c>
      <c r="J10" s="29"/>
      <c r="K10" s="29"/>
      <c r="L10" s="29" t="s">
        <v>6915</v>
      </c>
      <c r="M10" s="29" t="s">
        <v>7000</v>
      </c>
      <c r="N10" s="29" t="s">
        <v>6953</v>
      </c>
      <c r="O10" s="29" t="s">
        <v>6921</v>
      </c>
    </row>
    <row r="11" spans="1:15" hidden="1" x14ac:dyDescent="0.25">
      <c r="A11" s="4">
        <v>99</v>
      </c>
      <c r="B11">
        <v>3088</v>
      </c>
      <c r="C11" t="s">
        <v>10</v>
      </c>
      <c r="D11" s="29">
        <v>43450.431851851848</v>
      </c>
      <c r="E11" s="4">
        <v>31092.395148</v>
      </c>
      <c r="F11">
        <v>1</v>
      </c>
      <c r="H11">
        <v>0</v>
      </c>
      <c r="I11" s="29" t="s">
        <v>3206</v>
      </c>
      <c r="J11" s="29"/>
      <c r="K11" s="29"/>
      <c r="L11" s="29" t="s">
        <v>6915</v>
      </c>
      <c r="M11" s="29" t="s">
        <v>7000</v>
      </c>
      <c r="N11" s="29" t="s">
        <v>6953</v>
      </c>
      <c r="O11" s="29" t="s">
        <v>6921</v>
      </c>
    </row>
    <row r="12" spans="1:15" hidden="1" x14ac:dyDescent="0.25">
      <c r="A12" s="4">
        <v>99</v>
      </c>
      <c r="B12">
        <v>2044</v>
      </c>
      <c r="C12" t="s">
        <v>10</v>
      </c>
      <c r="D12" s="29">
        <v>43450.417060185187</v>
      </c>
      <c r="E12" s="4">
        <v>30739.312719000001</v>
      </c>
      <c r="F12">
        <v>1</v>
      </c>
      <c r="H12">
        <v>0</v>
      </c>
      <c r="I12" s="29" t="s">
        <v>3206</v>
      </c>
      <c r="J12" s="29"/>
      <c r="K12" s="29"/>
      <c r="L12" s="29" t="s">
        <v>6915</v>
      </c>
      <c r="M12" s="29" t="s">
        <v>7000</v>
      </c>
      <c r="N12" s="29" t="s">
        <v>6953</v>
      </c>
      <c r="O12" s="29" t="s">
        <v>6921</v>
      </c>
    </row>
    <row r="13" spans="1:15" hidden="1" x14ac:dyDescent="0.25">
      <c r="A13" s="4">
        <v>99</v>
      </c>
      <c r="B13">
        <v>7504</v>
      </c>
      <c r="C13" t="s">
        <v>10</v>
      </c>
      <c r="D13" s="29">
        <v>43450.415601851855</v>
      </c>
      <c r="E13" s="4">
        <v>30570.866334999999</v>
      </c>
      <c r="F13">
        <v>1</v>
      </c>
      <c r="H13">
        <v>0</v>
      </c>
      <c r="I13" s="29" t="s">
        <v>3206</v>
      </c>
      <c r="J13" s="29"/>
      <c r="K13" s="29"/>
      <c r="L13" s="29" t="s">
        <v>6915</v>
      </c>
      <c r="M13" s="29" t="s">
        <v>7000</v>
      </c>
      <c r="N13" s="29" t="s">
        <v>6953</v>
      </c>
      <c r="O13" s="29" t="s">
        <v>6921</v>
      </c>
    </row>
    <row r="14" spans="1:15" hidden="1" x14ac:dyDescent="0.25">
      <c r="A14" s="4">
        <v>99</v>
      </c>
      <c r="B14">
        <v>7719</v>
      </c>
      <c r="C14" t="s">
        <v>10</v>
      </c>
      <c r="D14" s="29">
        <v>43450.414340277777</v>
      </c>
      <c r="E14" s="4">
        <v>31179.662296999999</v>
      </c>
      <c r="F14">
        <v>1</v>
      </c>
      <c r="H14">
        <v>0</v>
      </c>
      <c r="I14" s="29" t="s">
        <v>3206</v>
      </c>
      <c r="J14" s="29"/>
      <c r="K14" s="29"/>
      <c r="L14" s="29" t="s">
        <v>6915</v>
      </c>
      <c r="M14" s="29" t="s">
        <v>7000</v>
      </c>
      <c r="N14" s="29" t="s">
        <v>6953</v>
      </c>
      <c r="O14" s="29" t="s">
        <v>6921</v>
      </c>
    </row>
    <row r="15" spans="1:15" hidden="1" x14ac:dyDescent="0.25">
      <c r="A15" s="4">
        <v>99</v>
      </c>
      <c r="B15">
        <v>8692</v>
      </c>
      <c r="C15" t="s">
        <v>10</v>
      </c>
      <c r="D15" s="29">
        <v>43450.41170138889</v>
      </c>
      <c r="E15" s="4">
        <v>30193.901339</v>
      </c>
      <c r="F15">
        <v>1</v>
      </c>
      <c r="H15">
        <v>0</v>
      </c>
      <c r="I15" s="29" t="s">
        <v>3206</v>
      </c>
      <c r="J15" s="29"/>
      <c r="K15" s="29"/>
      <c r="L15" s="29" t="s">
        <v>6915</v>
      </c>
      <c r="M15" s="29" t="s">
        <v>7000</v>
      </c>
      <c r="N15" s="29" t="s">
        <v>6953</v>
      </c>
      <c r="O15" s="29" t="s">
        <v>6921</v>
      </c>
    </row>
    <row r="16" spans="1:15" hidden="1" x14ac:dyDescent="0.25">
      <c r="A16" s="4">
        <v>99</v>
      </c>
      <c r="B16">
        <v>7716</v>
      </c>
      <c r="C16" t="s">
        <v>10</v>
      </c>
      <c r="D16" s="29">
        <v>43450.107245370367</v>
      </c>
      <c r="E16" s="4">
        <v>30468.346195999999</v>
      </c>
      <c r="F16">
        <v>1</v>
      </c>
      <c r="H16">
        <v>0</v>
      </c>
      <c r="I16" s="29" t="s">
        <v>3206</v>
      </c>
      <c r="J16" s="29"/>
      <c r="K16" s="29"/>
      <c r="L16" s="29" t="s">
        <v>6915</v>
      </c>
      <c r="M16" s="29" t="s">
        <v>7000</v>
      </c>
      <c r="N16" s="29" t="s">
        <v>6953</v>
      </c>
      <c r="O16" s="29" t="s">
        <v>6921</v>
      </c>
    </row>
    <row r="17" spans="1:15" hidden="1" x14ac:dyDescent="0.25">
      <c r="A17" s="4">
        <v>99</v>
      </c>
      <c r="B17">
        <v>9163</v>
      </c>
      <c r="C17" t="s">
        <v>10</v>
      </c>
      <c r="D17" s="29">
        <v>43450.104166666664</v>
      </c>
      <c r="E17" s="4">
        <v>30236.820411000001</v>
      </c>
      <c r="F17">
        <v>1</v>
      </c>
      <c r="H17">
        <v>0</v>
      </c>
      <c r="I17" s="29" t="s">
        <v>3206</v>
      </c>
      <c r="J17" s="29"/>
      <c r="K17" s="29"/>
      <c r="L17" s="29" t="s">
        <v>6915</v>
      </c>
      <c r="M17" s="29" t="s">
        <v>7000</v>
      </c>
      <c r="N17" s="29" t="s">
        <v>6953</v>
      </c>
      <c r="O17" s="29" t="s">
        <v>6921</v>
      </c>
    </row>
    <row r="18" spans="1:15" hidden="1" x14ac:dyDescent="0.25">
      <c r="A18" s="4">
        <v>99</v>
      </c>
      <c r="B18">
        <v>11167</v>
      </c>
      <c r="C18" t="s">
        <v>10</v>
      </c>
      <c r="D18" s="29">
        <v>43450.102939814817</v>
      </c>
      <c r="E18" s="4">
        <v>30424.407743</v>
      </c>
      <c r="F18">
        <v>1</v>
      </c>
      <c r="H18">
        <v>0</v>
      </c>
      <c r="I18" s="29" t="s">
        <v>3206</v>
      </c>
      <c r="J18" s="29"/>
      <c r="K18" s="29"/>
      <c r="L18" s="29" t="s">
        <v>6915</v>
      </c>
      <c r="M18" s="29" t="s">
        <v>7000</v>
      </c>
      <c r="N18" s="29" t="s">
        <v>6953</v>
      </c>
      <c r="O18" s="29" t="s">
        <v>6921</v>
      </c>
    </row>
    <row r="19" spans="1:15" hidden="1" x14ac:dyDescent="0.25">
      <c r="A19" s="4">
        <v>99</v>
      </c>
      <c r="B19">
        <v>3288</v>
      </c>
      <c r="C19" t="s">
        <v>10</v>
      </c>
      <c r="D19" s="29">
        <v>43450.098275462966</v>
      </c>
      <c r="E19" s="4">
        <v>29856.850699999999</v>
      </c>
      <c r="F19">
        <v>1</v>
      </c>
      <c r="H19">
        <v>0</v>
      </c>
      <c r="I19" s="29" t="s">
        <v>3206</v>
      </c>
      <c r="J19" s="29"/>
      <c r="K19" s="29"/>
      <c r="L19" s="29" t="s">
        <v>6915</v>
      </c>
      <c r="M19" s="29" t="s">
        <v>7000</v>
      </c>
      <c r="N19" s="29" t="s">
        <v>6953</v>
      </c>
      <c r="O19" s="29" t="s">
        <v>6921</v>
      </c>
    </row>
    <row r="20" spans="1:15" hidden="1" x14ac:dyDescent="0.25">
      <c r="A20" s="4">
        <v>99</v>
      </c>
      <c r="B20">
        <v>6587</v>
      </c>
      <c r="C20" t="s">
        <v>10</v>
      </c>
      <c r="D20" s="29">
        <v>43450.097384259258</v>
      </c>
      <c r="E20" s="4">
        <v>30681.594956000001</v>
      </c>
      <c r="F20">
        <v>1</v>
      </c>
      <c r="H20">
        <v>0</v>
      </c>
      <c r="I20" s="29" t="s">
        <v>3206</v>
      </c>
      <c r="J20" s="29"/>
      <c r="K20" s="29"/>
      <c r="L20" s="29" t="s">
        <v>6915</v>
      </c>
      <c r="M20" s="29" t="s">
        <v>7000</v>
      </c>
      <c r="N20" s="29" t="s">
        <v>6953</v>
      </c>
      <c r="O20" s="29" t="s">
        <v>6921</v>
      </c>
    </row>
    <row r="21" spans="1:15" hidden="1" x14ac:dyDescent="0.25">
      <c r="A21" s="4">
        <v>99</v>
      </c>
      <c r="B21">
        <v>6976</v>
      </c>
      <c r="C21" t="s">
        <v>10</v>
      </c>
      <c r="D21" s="29">
        <v>43450.096724537034</v>
      </c>
      <c r="E21" s="4">
        <v>30568.961598000002</v>
      </c>
      <c r="F21">
        <v>1</v>
      </c>
      <c r="H21">
        <v>0</v>
      </c>
      <c r="I21" s="29" t="s">
        <v>3206</v>
      </c>
      <c r="J21" s="29"/>
      <c r="K21" s="29"/>
      <c r="L21" s="29" t="s">
        <v>6915</v>
      </c>
      <c r="M21" s="29" t="s">
        <v>7000</v>
      </c>
      <c r="N21" s="29" t="s">
        <v>6953</v>
      </c>
      <c r="O21" s="29" t="s">
        <v>6921</v>
      </c>
    </row>
    <row r="22" spans="1:15" hidden="1" x14ac:dyDescent="0.25">
      <c r="A22" s="4">
        <v>99</v>
      </c>
      <c r="B22">
        <v>6552</v>
      </c>
      <c r="C22" t="s">
        <v>10</v>
      </c>
      <c r="D22" s="29">
        <v>43450.092094907406</v>
      </c>
      <c r="E22" s="4">
        <v>30425.342000000001</v>
      </c>
      <c r="F22">
        <v>1</v>
      </c>
      <c r="H22">
        <v>0</v>
      </c>
      <c r="I22" s="29" t="s">
        <v>3206</v>
      </c>
      <c r="J22" s="29"/>
      <c r="K22" s="29"/>
      <c r="L22" s="29" t="s">
        <v>6915</v>
      </c>
      <c r="M22" s="29" t="s">
        <v>7000</v>
      </c>
      <c r="N22" s="29" t="s">
        <v>6953</v>
      </c>
      <c r="O22" s="29" t="s">
        <v>6921</v>
      </c>
    </row>
    <row r="23" spans="1:15" hidden="1" x14ac:dyDescent="0.25">
      <c r="A23" s="4">
        <v>99</v>
      </c>
      <c r="B23">
        <v>9528</v>
      </c>
      <c r="C23" t="s">
        <v>10</v>
      </c>
      <c r="D23" s="29">
        <v>43450.091203703705</v>
      </c>
      <c r="E23" s="4">
        <v>31015.633333999998</v>
      </c>
      <c r="F23">
        <v>1</v>
      </c>
      <c r="H23">
        <v>0</v>
      </c>
      <c r="I23" s="29" t="s">
        <v>3206</v>
      </c>
      <c r="J23" s="29"/>
      <c r="K23" s="29"/>
      <c r="L23" s="29" t="s">
        <v>6915</v>
      </c>
      <c r="M23" s="29" t="s">
        <v>7000</v>
      </c>
      <c r="N23" s="29" t="s">
        <v>6953</v>
      </c>
      <c r="O23" s="29" t="s">
        <v>6921</v>
      </c>
    </row>
    <row r="24" spans="1:15" hidden="1" x14ac:dyDescent="0.25">
      <c r="A24" s="4">
        <v>99</v>
      </c>
      <c r="B24">
        <v>6364</v>
      </c>
      <c r="C24" t="s">
        <v>10</v>
      </c>
      <c r="D24" s="29">
        <v>43450.089768518519</v>
      </c>
      <c r="E24" s="4">
        <v>31277.213216</v>
      </c>
      <c r="F24">
        <v>1</v>
      </c>
      <c r="H24">
        <v>0</v>
      </c>
      <c r="I24" s="29" t="s">
        <v>3206</v>
      </c>
      <c r="J24" s="29"/>
      <c r="K24" s="29"/>
      <c r="L24" s="29" t="s">
        <v>6915</v>
      </c>
      <c r="M24" s="29" t="s">
        <v>7000</v>
      </c>
      <c r="N24" s="29" t="s">
        <v>6953</v>
      </c>
      <c r="O24" s="29" t="s">
        <v>6921</v>
      </c>
    </row>
    <row r="25" spans="1:15" hidden="1" x14ac:dyDescent="0.25">
      <c r="A25" s="4">
        <v>99</v>
      </c>
      <c r="B25">
        <v>8236</v>
      </c>
      <c r="C25" t="s">
        <v>10</v>
      </c>
      <c r="D25" s="29">
        <v>43450.087314814817</v>
      </c>
      <c r="E25" s="4">
        <v>30067.795664000001</v>
      </c>
      <c r="F25">
        <v>1</v>
      </c>
      <c r="H25">
        <v>0</v>
      </c>
      <c r="I25" s="29" t="s">
        <v>3206</v>
      </c>
      <c r="J25" s="29"/>
      <c r="K25" s="29"/>
      <c r="L25" s="29" t="s">
        <v>6915</v>
      </c>
      <c r="M25" s="29" t="s">
        <v>7000</v>
      </c>
      <c r="N25" s="29" t="s">
        <v>6953</v>
      </c>
      <c r="O25" s="29" t="s">
        <v>6921</v>
      </c>
    </row>
    <row r="26" spans="1:15" hidden="1" x14ac:dyDescent="0.25">
      <c r="A26" s="4">
        <v>99</v>
      </c>
      <c r="B26">
        <v>9260</v>
      </c>
      <c r="C26" t="s">
        <v>10</v>
      </c>
      <c r="D26" s="29">
        <v>43450.084386574075</v>
      </c>
      <c r="E26" s="4">
        <v>30190.383462000002</v>
      </c>
      <c r="F26">
        <v>1</v>
      </c>
      <c r="H26">
        <v>0</v>
      </c>
      <c r="I26" s="29" t="s">
        <v>3206</v>
      </c>
      <c r="J26" s="29"/>
      <c r="K26" s="29"/>
      <c r="L26" s="29" t="s">
        <v>6915</v>
      </c>
      <c r="M26" s="29" t="s">
        <v>7000</v>
      </c>
      <c r="N26" s="29" t="s">
        <v>6953</v>
      </c>
      <c r="O26" s="29" t="s">
        <v>6921</v>
      </c>
    </row>
    <row r="27" spans="1:15" hidden="1" x14ac:dyDescent="0.25">
      <c r="A27" s="4">
        <v>99</v>
      </c>
      <c r="B27">
        <v>7403</v>
      </c>
      <c r="C27" t="s">
        <v>10</v>
      </c>
      <c r="D27" s="29">
        <v>43450.083344907405</v>
      </c>
      <c r="E27" s="4">
        <v>30706.297374999998</v>
      </c>
      <c r="F27">
        <v>1</v>
      </c>
      <c r="H27">
        <v>0</v>
      </c>
      <c r="I27" s="29" t="s">
        <v>3206</v>
      </c>
      <c r="J27" s="29"/>
      <c r="K27" s="29"/>
      <c r="L27" s="29" t="s">
        <v>6915</v>
      </c>
      <c r="M27" s="29" t="s">
        <v>7000</v>
      </c>
      <c r="N27" s="29" t="s">
        <v>6953</v>
      </c>
      <c r="O27" s="29" t="s">
        <v>6921</v>
      </c>
    </row>
    <row r="28" spans="1:15" hidden="1" x14ac:dyDescent="0.25">
      <c r="A28" s="4">
        <v>99</v>
      </c>
      <c r="B28">
        <v>9344</v>
      </c>
      <c r="C28" t="s">
        <v>10</v>
      </c>
      <c r="D28" s="29">
        <v>43450.08252314815</v>
      </c>
      <c r="E28" s="4">
        <v>30683.600213000002</v>
      </c>
      <c r="F28">
        <v>1</v>
      </c>
      <c r="H28">
        <v>0</v>
      </c>
      <c r="I28" s="29" t="s">
        <v>3206</v>
      </c>
      <c r="J28" s="29"/>
      <c r="K28" s="29"/>
      <c r="L28" s="29" t="s">
        <v>6915</v>
      </c>
      <c r="M28" s="29" t="s">
        <v>7000</v>
      </c>
      <c r="N28" s="29" t="s">
        <v>6953</v>
      </c>
      <c r="O28" s="29" t="s">
        <v>6921</v>
      </c>
    </row>
    <row r="29" spans="1:15" x14ac:dyDescent="0.25">
      <c r="A29" s="4">
        <v>21</v>
      </c>
      <c r="B29">
        <v>9720</v>
      </c>
      <c r="C29" t="s">
        <v>10</v>
      </c>
      <c r="D29" s="29">
        <v>43449.970335648148</v>
      </c>
      <c r="E29" s="4">
        <v>7277128.8435469996</v>
      </c>
      <c r="F29">
        <v>1</v>
      </c>
      <c r="H29">
        <v>0</v>
      </c>
      <c r="I29" s="29" t="s">
        <v>3206</v>
      </c>
      <c r="J29" s="29"/>
      <c r="K29" s="29"/>
      <c r="L29" s="29" t="s">
        <v>6915</v>
      </c>
      <c r="M29" s="29" t="s">
        <v>6959</v>
      </c>
      <c r="N29" s="29" t="s">
        <v>6953</v>
      </c>
      <c r="O29" s="29" t="s">
        <v>6917</v>
      </c>
    </row>
    <row r="30" spans="1:15" x14ac:dyDescent="0.25">
      <c r="A30" s="4">
        <v>21</v>
      </c>
      <c r="B30">
        <v>3724</v>
      </c>
      <c r="C30" t="s">
        <v>10</v>
      </c>
      <c r="D30" s="29">
        <v>43449.847627314812</v>
      </c>
      <c r="E30" s="4">
        <v>2392405.1949519999</v>
      </c>
      <c r="F30">
        <v>1</v>
      </c>
      <c r="H30">
        <v>0</v>
      </c>
      <c r="I30" s="29" t="s">
        <v>3206</v>
      </c>
      <c r="J30" s="29"/>
      <c r="K30" s="29"/>
      <c r="L30" s="29" t="s">
        <v>6915</v>
      </c>
      <c r="M30" s="29" t="s">
        <v>6959</v>
      </c>
      <c r="N30" s="29" t="s">
        <v>6953</v>
      </c>
      <c r="O30" s="29" t="s">
        <v>6921</v>
      </c>
    </row>
    <row r="31" spans="1:15" hidden="1" x14ac:dyDescent="0.25">
      <c r="A31" s="4">
        <v>21</v>
      </c>
      <c r="B31">
        <v>780</v>
      </c>
      <c r="C31" t="s">
        <v>10</v>
      </c>
      <c r="D31" s="29">
        <v>43449.800405092596</v>
      </c>
      <c r="E31" s="4">
        <v>1386.9804119999999</v>
      </c>
      <c r="F31">
        <v>0</v>
      </c>
      <c r="H31">
        <v>1</v>
      </c>
      <c r="I31" s="29"/>
      <c r="J31" s="29" t="s">
        <v>6990</v>
      </c>
      <c r="K31" s="29"/>
      <c r="L31" s="29" t="s">
        <v>6915</v>
      </c>
      <c r="M31" s="29"/>
      <c r="N31" s="29" t="s">
        <v>6991</v>
      </c>
      <c r="O31" s="29"/>
    </row>
    <row r="32" spans="1:15" hidden="1" x14ac:dyDescent="0.25">
      <c r="A32" s="4">
        <v>21</v>
      </c>
      <c r="B32">
        <v>9212</v>
      </c>
      <c r="C32" t="s">
        <v>10</v>
      </c>
      <c r="D32" s="29">
        <v>43449.779016203705</v>
      </c>
      <c r="E32" s="4">
        <v>811.699071</v>
      </c>
      <c r="F32">
        <v>0</v>
      </c>
      <c r="H32">
        <v>1</v>
      </c>
      <c r="I32" s="29"/>
      <c r="J32" s="29" t="s">
        <v>6990</v>
      </c>
      <c r="K32" s="29"/>
      <c r="L32" s="29" t="s">
        <v>6915</v>
      </c>
      <c r="M32" s="29"/>
      <c r="N32" s="29" t="s">
        <v>6998</v>
      </c>
      <c r="O32" s="29"/>
    </row>
    <row r="33" spans="1:15" hidden="1" x14ac:dyDescent="0.25">
      <c r="A33" s="4">
        <v>22</v>
      </c>
      <c r="B33">
        <v>7852</v>
      </c>
      <c r="C33" t="s">
        <v>10</v>
      </c>
      <c r="D33" s="29">
        <v>43449.708611111113</v>
      </c>
      <c r="E33" s="4">
        <v>29426.067068</v>
      </c>
      <c r="F33">
        <v>0</v>
      </c>
      <c r="H33">
        <v>1</v>
      </c>
      <c r="I33" s="29"/>
      <c r="J33" s="29" t="s">
        <v>3206</v>
      </c>
      <c r="K33" s="29"/>
      <c r="L33" s="29" t="s">
        <v>6915</v>
      </c>
      <c r="M33" s="29"/>
      <c r="N33" s="29" t="s">
        <v>6953</v>
      </c>
      <c r="O33" s="29"/>
    </row>
    <row r="34" spans="1:15" hidden="1" x14ac:dyDescent="0.25">
      <c r="A34" s="4">
        <v>22</v>
      </c>
      <c r="B34">
        <v>8856</v>
      </c>
      <c r="C34" t="s">
        <v>10</v>
      </c>
      <c r="D34" s="29">
        <v>43449.708599537036</v>
      </c>
      <c r="E34" s="4">
        <v>14364.541944000001</v>
      </c>
      <c r="F34">
        <v>0</v>
      </c>
      <c r="H34">
        <v>1</v>
      </c>
      <c r="I34" s="29"/>
      <c r="J34" s="29" t="s">
        <v>3206</v>
      </c>
      <c r="K34" s="29"/>
      <c r="L34" s="29" t="s">
        <v>6915</v>
      </c>
      <c r="M34" s="29"/>
      <c r="N34" s="29" t="s">
        <v>6919</v>
      </c>
      <c r="O34" s="29"/>
    </row>
    <row r="35" spans="1:15" hidden="1" x14ac:dyDescent="0.25">
      <c r="A35" s="4">
        <v>22</v>
      </c>
      <c r="B35">
        <v>544</v>
      </c>
      <c r="C35" t="s">
        <v>10</v>
      </c>
      <c r="D35" s="29">
        <v>43449.645115740743</v>
      </c>
      <c r="E35" s="4">
        <v>7468888.3202179996</v>
      </c>
      <c r="F35">
        <v>1</v>
      </c>
      <c r="H35">
        <v>0</v>
      </c>
      <c r="I35" s="29" t="s">
        <v>3206</v>
      </c>
      <c r="J35" s="29"/>
      <c r="K35" s="29"/>
      <c r="L35" s="29" t="s">
        <v>6915</v>
      </c>
      <c r="M35" s="29" t="s">
        <v>6957</v>
      </c>
      <c r="N35" s="29" t="s">
        <v>6953</v>
      </c>
      <c r="O35" s="29" t="s">
        <v>6960</v>
      </c>
    </row>
    <row r="36" spans="1:15" hidden="1" x14ac:dyDescent="0.25">
      <c r="A36" s="4">
        <v>22</v>
      </c>
      <c r="B36">
        <v>2707</v>
      </c>
      <c r="C36" t="s">
        <v>10</v>
      </c>
      <c r="D36" s="29">
        <v>43449.626319444447</v>
      </c>
      <c r="E36" s="4">
        <v>5930375.5553090004</v>
      </c>
      <c r="F36">
        <v>1</v>
      </c>
      <c r="H36">
        <v>0</v>
      </c>
      <c r="I36" s="29" t="s">
        <v>3206</v>
      </c>
      <c r="J36" s="29"/>
      <c r="K36" s="29"/>
      <c r="L36" s="29" t="s">
        <v>6915</v>
      </c>
      <c r="M36" s="29" t="s">
        <v>6957</v>
      </c>
      <c r="N36" s="29" t="s">
        <v>6919</v>
      </c>
      <c r="O36" s="29" t="s">
        <v>6960</v>
      </c>
    </row>
    <row r="37" spans="1:15" hidden="1" x14ac:dyDescent="0.25">
      <c r="A37" s="4">
        <v>22</v>
      </c>
      <c r="B37">
        <v>3772</v>
      </c>
      <c r="C37" t="s">
        <v>10</v>
      </c>
      <c r="D37" s="29">
        <v>43449.553541666668</v>
      </c>
      <c r="E37" s="4">
        <v>5836.7522509999999</v>
      </c>
      <c r="F37">
        <v>0</v>
      </c>
      <c r="H37">
        <v>1</v>
      </c>
      <c r="I37" s="29"/>
      <c r="J37" s="29" t="s">
        <v>3206</v>
      </c>
      <c r="K37" s="29"/>
      <c r="L37" s="29" t="s">
        <v>6915</v>
      </c>
      <c r="M37" s="29"/>
      <c r="N37" s="29" t="s">
        <v>6922</v>
      </c>
      <c r="O37" s="29"/>
    </row>
    <row r="38" spans="1:15" hidden="1" x14ac:dyDescent="0.25">
      <c r="A38" s="4">
        <v>22</v>
      </c>
      <c r="B38">
        <v>6644</v>
      </c>
      <c r="C38" t="s">
        <v>10</v>
      </c>
      <c r="D38" s="29">
        <v>43449.533900462964</v>
      </c>
      <c r="E38" s="4">
        <v>2658888.3624780001</v>
      </c>
      <c r="F38">
        <v>1</v>
      </c>
      <c r="H38">
        <v>0</v>
      </c>
      <c r="I38" s="29" t="s">
        <v>3206</v>
      </c>
      <c r="J38" s="29"/>
      <c r="K38" s="29"/>
      <c r="L38" s="29" t="s">
        <v>6915</v>
      </c>
      <c r="M38" s="29" t="s">
        <v>6957</v>
      </c>
      <c r="N38" s="29" t="s">
        <v>6922</v>
      </c>
      <c r="O38" s="29" t="s">
        <v>6960</v>
      </c>
    </row>
    <row r="39" spans="1:15" hidden="1" x14ac:dyDescent="0.25">
      <c r="A39" s="4">
        <v>22</v>
      </c>
      <c r="B39">
        <v>1988</v>
      </c>
      <c r="C39" t="s">
        <v>10</v>
      </c>
      <c r="D39" s="29">
        <v>43449.475995370369</v>
      </c>
      <c r="E39" s="4">
        <v>317.21217300000001</v>
      </c>
      <c r="F39">
        <v>0</v>
      </c>
      <c r="H39">
        <v>1</v>
      </c>
      <c r="I39" s="29"/>
      <c r="J39" s="29" t="s">
        <v>6999</v>
      </c>
      <c r="K39" s="29"/>
      <c r="L39" s="29" t="s">
        <v>6915</v>
      </c>
      <c r="M39" s="29"/>
      <c r="N39" s="29" t="s">
        <v>6997</v>
      </c>
      <c r="O39" s="29"/>
    </row>
    <row r="40" spans="1:15" hidden="1" x14ac:dyDescent="0.25">
      <c r="A40" s="4">
        <v>22</v>
      </c>
      <c r="B40">
        <v>7840</v>
      </c>
      <c r="C40" t="s">
        <v>10</v>
      </c>
      <c r="D40" s="29">
        <v>43449.475451388891</v>
      </c>
      <c r="E40" s="4">
        <v>296.55571300000003</v>
      </c>
      <c r="F40">
        <v>0</v>
      </c>
      <c r="H40">
        <v>1</v>
      </c>
      <c r="I40" s="29"/>
      <c r="J40" s="29" t="s">
        <v>6999</v>
      </c>
      <c r="K40" s="29"/>
      <c r="L40" s="29" t="s">
        <v>6915</v>
      </c>
      <c r="M40" s="29"/>
      <c r="N40" s="29" t="s">
        <v>6997</v>
      </c>
      <c r="O40" s="29"/>
    </row>
    <row r="41" spans="1:15" hidden="1" x14ac:dyDescent="0.25">
      <c r="A41" s="4">
        <v>22</v>
      </c>
      <c r="B41">
        <v>9704</v>
      </c>
      <c r="C41" t="s">
        <v>10</v>
      </c>
      <c r="D41" s="29">
        <v>43449.474930555552</v>
      </c>
      <c r="E41" s="4">
        <v>288.87427000000002</v>
      </c>
      <c r="F41">
        <v>0</v>
      </c>
      <c r="H41">
        <v>1</v>
      </c>
      <c r="I41" s="29"/>
      <c r="J41" s="29" t="s">
        <v>6999</v>
      </c>
      <c r="K41" s="29"/>
      <c r="L41" s="29" t="s">
        <v>6915</v>
      </c>
      <c r="M41" s="29"/>
      <c r="N41" s="29" t="s">
        <v>6997</v>
      </c>
      <c r="O41" s="29"/>
    </row>
    <row r="42" spans="1:15" hidden="1" x14ac:dyDescent="0.25">
      <c r="A42" s="4">
        <v>22</v>
      </c>
      <c r="B42">
        <v>3756</v>
      </c>
      <c r="C42" t="s">
        <v>10</v>
      </c>
      <c r="D42" s="29">
        <v>43449.474409722221</v>
      </c>
      <c r="E42" s="4">
        <v>359.41999700000002</v>
      </c>
      <c r="F42">
        <v>0</v>
      </c>
      <c r="H42">
        <v>1</v>
      </c>
      <c r="I42" s="29"/>
      <c r="J42" s="29" t="s">
        <v>6999</v>
      </c>
      <c r="K42" s="29"/>
      <c r="L42" s="29" t="s">
        <v>6915</v>
      </c>
      <c r="M42" s="29"/>
      <c r="N42" s="29" t="s">
        <v>6997</v>
      </c>
      <c r="O42" s="29"/>
    </row>
    <row r="43" spans="1:15" hidden="1" x14ac:dyDescent="0.25">
      <c r="A43" s="4">
        <v>22</v>
      </c>
      <c r="B43">
        <v>736</v>
      </c>
      <c r="C43" t="s">
        <v>10</v>
      </c>
      <c r="D43" s="29">
        <v>43449.473796296297</v>
      </c>
      <c r="E43" s="4">
        <v>436.89703800000001</v>
      </c>
      <c r="F43">
        <v>0</v>
      </c>
      <c r="H43">
        <v>1</v>
      </c>
      <c r="I43" s="29"/>
      <c r="J43" s="29" t="s">
        <v>6999</v>
      </c>
      <c r="K43" s="29"/>
      <c r="L43" s="29" t="s">
        <v>6915</v>
      </c>
      <c r="M43" s="29"/>
      <c r="N43" s="29" t="s">
        <v>6997</v>
      </c>
      <c r="O43" s="29"/>
    </row>
    <row r="44" spans="1:15" hidden="1" x14ac:dyDescent="0.25">
      <c r="A44" s="4">
        <v>22</v>
      </c>
      <c r="B44">
        <v>8704</v>
      </c>
      <c r="C44" t="s">
        <v>10</v>
      </c>
      <c r="D44" s="29">
        <v>43449.473252314812</v>
      </c>
      <c r="E44" s="4">
        <v>345.36518799999999</v>
      </c>
      <c r="F44">
        <v>0</v>
      </c>
      <c r="H44">
        <v>1</v>
      </c>
      <c r="I44" s="29"/>
      <c r="J44" s="29" t="s">
        <v>6999</v>
      </c>
      <c r="K44" s="29"/>
      <c r="L44" s="29" t="s">
        <v>6915</v>
      </c>
      <c r="M44" s="29"/>
      <c r="N44" s="29" t="s">
        <v>6997</v>
      </c>
      <c r="O44" s="29"/>
    </row>
    <row r="45" spans="1:15" hidden="1" x14ac:dyDescent="0.25">
      <c r="A45" s="4">
        <v>22</v>
      </c>
      <c r="B45">
        <v>1396</v>
      </c>
      <c r="C45" t="s">
        <v>10</v>
      </c>
      <c r="D45" s="29">
        <v>43449.472731481481</v>
      </c>
      <c r="E45" s="4">
        <v>595.45298200000002</v>
      </c>
      <c r="F45">
        <v>0</v>
      </c>
      <c r="H45">
        <v>1</v>
      </c>
      <c r="I45" s="29"/>
      <c r="J45" s="29" t="s">
        <v>6999</v>
      </c>
      <c r="K45" s="29"/>
      <c r="L45" s="29" t="s">
        <v>6915</v>
      </c>
      <c r="M45" s="29"/>
      <c r="N45" s="29" t="s">
        <v>6997</v>
      </c>
      <c r="O45" s="29"/>
    </row>
    <row r="46" spans="1:15" hidden="1" x14ac:dyDescent="0.25">
      <c r="A46" s="4">
        <v>22</v>
      </c>
      <c r="B46">
        <v>8476</v>
      </c>
      <c r="C46" t="s">
        <v>10</v>
      </c>
      <c r="D46" s="29">
        <v>43449.472141203703</v>
      </c>
      <c r="E46" s="4">
        <v>490.71491300000002</v>
      </c>
      <c r="F46">
        <v>0</v>
      </c>
      <c r="H46">
        <v>1</v>
      </c>
      <c r="I46" s="29"/>
      <c r="J46" s="29" t="s">
        <v>6999</v>
      </c>
      <c r="K46" s="29"/>
      <c r="L46" s="29" t="s">
        <v>6915</v>
      </c>
      <c r="M46" s="29"/>
      <c r="N46" s="29" t="s">
        <v>6997</v>
      </c>
      <c r="O46" s="29"/>
    </row>
    <row r="47" spans="1:15" hidden="1" x14ac:dyDescent="0.25">
      <c r="A47" s="4">
        <v>22</v>
      </c>
      <c r="B47">
        <v>10764</v>
      </c>
      <c r="C47" t="s">
        <v>10</v>
      </c>
      <c r="D47" s="29">
        <v>43449.471585648149</v>
      </c>
      <c r="E47" s="4">
        <v>457.952449</v>
      </c>
      <c r="F47">
        <v>0</v>
      </c>
      <c r="H47">
        <v>1</v>
      </c>
      <c r="I47" s="29"/>
      <c r="J47" s="29" t="s">
        <v>6999</v>
      </c>
      <c r="K47" s="29"/>
      <c r="L47" s="29" t="s">
        <v>6915</v>
      </c>
      <c r="M47" s="29"/>
      <c r="N47" s="29" t="s">
        <v>6997</v>
      </c>
      <c r="O47" s="29"/>
    </row>
    <row r="48" spans="1:15" hidden="1" x14ac:dyDescent="0.25">
      <c r="A48" s="4">
        <v>22</v>
      </c>
      <c r="B48">
        <v>10416</v>
      </c>
      <c r="C48" t="s">
        <v>10</v>
      </c>
      <c r="D48" s="29">
        <v>43449.471076388887</v>
      </c>
      <c r="E48" s="4">
        <v>689.43068600000004</v>
      </c>
      <c r="F48">
        <v>0</v>
      </c>
      <c r="H48">
        <v>1</v>
      </c>
      <c r="I48" s="29"/>
      <c r="J48" s="29" t="s">
        <v>6999</v>
      </c>
      <c r="K48" s="29"/>
      <c r="L48" s="29" t="s">
        <v>6915</v>
      </c>
      <c r="M48" s="29"/>
      <c r="N48" s="29" t="s">
        <v>6997</v>
      </c>
      <c r="O48" s="29"/>
    </row>
    <row r="49" spans="1:15" hidden="1" x14ac:dyDescent="0.25">
      <c r="A49" s="4">
        <v>22</v>
      </c>
      <c r="B49">
        <v>8996</v>
      </c>
      <c r="C49" t="s">
        <v>10</v>
      </c>
      <c r="D49" s="29">
        <v>43449.469907407409</v>
      </c>
      <c r="E49" s="4">
        <v>489.67888099999999</v>
      </c>
      <c r="F49">
        <v>0</v>
      </c>
      <c r="H49">
        <v>1</v>
      </c>
      <c r="I49" s="29"/>
      <c r="J49" s="29" t="s">
        <v>6999</v>
      </c>
      <c r="K49" s="29"/>
      <c r="L49" s="29" t="s">
        <v>6915</v>
      </c>
      <c r="M49" s="29"/>
      <c r="N49" s="29" t="s">
        <v>6997</v>
      </c>
      <c r="O49" s="29"/>
    </row>
    <row r="50" spans="1:15" hidden="1" x14ac:dyDescent="0.25">
      <c r="A50" s="4">
        <v>22</v>
      </c>
      <c r="B50">
        <v>10171</v>
      </c>
      <c r="C50" t="s">
        <v>10</v>
      </c>
      <c r="D50" s="29">
        <v>43449.465601851851</v>
      </c>
      <c r="E50" s="4">
        <v>348.16914800000001</v>
      </c>
      <c r="F50">
        <v>0</v>
      </c>
      <c r="H50">
        <v>1</v>
      </c>
      <c r="I50" s="29"/>
      <c r="J50" s="29" t="s">
        <v>6990</v>
      </c>
      <c r="K50" s="29"/>
      <c r="L50" s="29" t="s">
        <v>6915</v>
      </c>
      <c r="M50" s="29"/>
      <c r="N50" s="29" t="s">
        <v>6998</v>
      </c>
      <c r="O50" s="29"/>
    </row>
    <row r="51" spans="1:15" hidden="1" x14ac:dyDescent="0.25">
      <c r="A51" s="4">
        <v>22</v>
      </c>
      <c r="B51">
        <v>10780</v>
      </c>
      <c r="C51" t="s">
        <v>10</v>
      </c>
      <c r="D51" s="29">
        <v>43449.464791666665</v>
      </c>
      <c r="E51" s="4">
        <v>363.05322100000001</v>
      </c>
      <c r="F51">
        <v>0</v>
      </c>
      <c r="H51">
        <v>1</v>
      </c>
      <c r="I51" s="29"/>
      <c r="J51" s="29" t="s">
        <v>6990</v>
      </c>
      <c r="K51" s="29"/>
      <c r="L51" s="29" t="s">
        <v>6915</v>
      </c>
      <c r="M51" s="29"/>
      <c r="N51" s="29" t="s">
        <v>6998</v>
      </c>
      <c r="O51" s="29"/>
    </row>
    <row r="52" spans="1:15" hidden="1" x14ac:dyDescent="0.25">
      <c r="A52" s="4">
        <v>22</v>
      </c>
      <c r="B52">
        <v>9888</v>
      </c>
      <c r="C52" t="s">
        <v>10</v>
      </c>
      <c r="D52" s="29">
        <v>43449.464050925926</v>
      </c>
      <c r="E52" s="4">
        <v>389.23810200000003</v>
      </c>
      <c r="F52">
        <v>0</v>
      </c>
      <c r="H52">
        <v>1</v>
      </c>
      <c r="I52" s="29"/>
      <c r="J52" s="29" t="s">
        <v>6990</v>
      </c>
      <c r="K52" s="29"/>
      <c r="L52" s="29" t="s">
        <v>6915</v>
      </c>
      <c r="M52" s="29"/>
      <c r="N52" s="29" t="s">
        <v>6998</v>
      </c>
      <c r="O52" s="29"/>
    </row>
    <row r="53" spans="1:15" hidden="1" x14ac:dyDescent="0.25">
      <c r="A53" s="4">
        <v>22</v>
      </c>
      <c r="B53">
        <v>9184</v>
      </c>
      <c r="C53" t="s">
        <v>10</v>
      </c>
      <c r="D53" s="29">
        <v>43449.463310185187</v>
      </c>
      <c r="E53" s="4">
        <v>406.184393</v>
      </c>
      <c r="F53">
        <v>0</v>
      </c>
      <c r="H53">
        <v>1</v>
      </c>
      <c r="I53" s="29"/>
      <c r="J53" s="29" t="s">
        <v>6990</v>
      </c>
      <c r="K53" s="29"/>
      <c r="L53" s="29" t="s">
        <v>6915</v>
      </c>
      <c r="M53" s="29"/>
      <c r="N53" s="29" t="s">
        <v>6998</v>
      </c>
      <c r="O53" s="29"/>
    </row>
    <row r="54" spans="1:15" hidden="1" x14ac:dyDescent="0.25">
      <c r="A54" s="4">
        <v>22</v>
      </c>
      <c r="B54">
        <v>8376</v>
      </c>
      <c r="C54" t="s">
        <v>10</v>
      </c>
      <c r="D54" s="29">
        <v>43449.462442129632</v>
      </c>
      <c r="E54" s="4">
        <v>333.55821400000002</v>
      </c>
      <c r="F54">
        <v>0</v>
      </c>
      <c r="H54">
        <v>1</v>
      </c>
      <c r="I54" s="29"/>
      <c r="J54" s="29" t="s">
        <v>6990</v>
      </c>
      <c r="K54" s="29"/>
      <c r="L54" s="29" t="s">
        <v>6915</v>
      </c>
      <c r="M54" s="29"/>
      <c r="N54" s="29" t="s">
        <v>6998</v>
      </c>
      <c r="O54" s="29"/>
    </row>
    <row r="55" spans="1:15" hidden="1" x14ac:dyDescent="0.25">
      <c r="A55" s="4">
        <v>22</v>
      </c>
      <c r="B55">
        <v>4648</v>
      </c>
      <c r="C55" t="s">
        <v>10</v>
      </c>
      <c r="D55" s="29">
        <v>43449.461678240739</v>
      </c>
      <c r="E55" s="4">
        <v>356.62114200000002</v>
      </c>
      <c r="F55">
        <v>0</v>
      </c>
      <c r="H55">
        <v>1</v>
      </c>
      <c r="I55" s="29"/>
      <c r="J55" s="29" t="s">
        <v>6990</v>
      </c>
      <c r="K55" s="29"/>
      <c r="L55" s="29" t="s">
        <v>6915</v>
      </c>
      <c r="M55" s="29"/>
      <c r="N55" s="29" t="s">
        <v>6998</v>
      </c>
      <c r="O55" s="29"/>
    </row>
    <row r="56" spans="1:15" hidden="1" x14ac:dyDescent="0.25">
      <c r="A56" s="4">
        <v>22</v>
      </c>
      <c r="B56">
        <v>2840</v>
      </c>
      <c r="C56" t="s">
        <v>10</v>
      </c>
      <c r="D56" s="29">
        <v>43449.460925925923</v>
      </c>
      <c r="E56" s="4">
        <v>357.92447900000002</v>
      </c>
      <c r="F56">
        <v>0</v>
      </c>
      <c r="H56">
        <v>1</v>
      </c>
      <c r="I56" s="29"/>
      <c r="J56" s="29" t="s">
        <v>6990</v>
      </c>
      <c r="K56" s="29"/>
      <c r="L56" s="29" t="s">
        <v>6915</v>
      </c>
      <c r="M56" s="29"/>
      <c r="N56" s="29" t="s">
        <v>6998</v>
      </c>
      <c r="O56" s="29"/>
    </row>
    <row r="57" spans="1:15" hidden="1" x14ac:dyDescent="0.25">
      <c r="A57" s="4">
        <v>22</v>
      </c>
      <c r="B57">
        <v>10172</v>
      </c>
      <c r="C57" t="s">
        <v>10</v>
      </c>
      <c r="D57" s="29">
        <v>43449.460092592592</v>
      </c>
      <c r="E57" s="4">
        <v>365.20222999999999</v>
      </c>
      <c r="F57">
        <v>0</v>
      </c>
      <c r="H57">
        <v>1</v>
      </c>
      <c r="I57" s="29"/>
      <c r="J57" s="29" t="s">
        <v>6990</v>
      </c>
      <c r="K57" s="29"/>
      <c r="L57" s="29" t="s">
        <v>6915</v>
      </c>
      <c r="M57" s="29"/>
      <c r="N57" s="29" t="s">
        <v>6998</v>
      </c>
      <c r="O57" s="29"/>
    </row>
    <row r="58" spans="1:15" hidden="1" x14ac:dyDescent="0.25">
      <c r="A58" s="4">
        <v>22</v>
      </c>
      <c r="B58">
        <v>3164</v>
      </c>
      <c r="C58" t="s">
        <v>10</v>
      </c>
      <c r="D58" s="29">
        <v>43449.45857638889</v>
      </c>
      <c r="E58" s="4">
        <v>893.73723900000005</v>
      </c>
      <c r="F58">
        <v>0</v>
      </c>
      <c r="H58">
        <v>1</v>
      </c>
      <c r="I58" s="29"/>
      <c r="J58" s="29" t="s">
        <v>6990</v>
      </c>
      <c r="K58" s="29"/>
      <c r="L58" s="29" t="s">
        <v>6915</v>
      </c>
      <c r="M58" s="29"/>
      <c r="N58" s="29" t="s">
        <v>6998</v>
      </c>
      <c r="O58" s="29"/>
    </row>
    <row r="59" spans="1:15" hidden="1" x14ac:dyDescent="0.25">
      <c r="A59" s="4">
        <v>22</v>
      </c>
      <c r="B59">
        <v>4440</v>
      </c>
      <c r="C59" t="s">
        <v>10</v>
      </c>
      <c r="D59" s="29">
        <v>43449.457685185182</v>
      </c>
      <c r="E59" s="4">
        <v>350.68209999999999</v>
      </c>
      <c r="F59">
        <v>0</v>
      </c>
      <c r="H59">
        <v>1</v>
      </c>
      <c r="I59" s="29"/>
      <c r="J59" s="29" t="s">
        <v>6990</v>
      </c>
      <c r="K59" s="29"/>
      <c r="L59" s="29" t="s">
        <v>6915</v>
      </c>
      <c r="M59" s="29"/>
      <c r="N59" s="29" t="s">
        <v>6998</v>
      </c>
      <c r="O59" s="29"/>
    </row>
    <row r="60" spans="1:15" hidden="1" x14ac:dyDescent="0.25">
      <c r="A60" s="4">
        <v>22</v>
      </c>
      <c r="B60">
        <v>11216</v>
      </c>
      <c r="C60" t="s">
        <v>10</v>
      </c>
      <c r="D60" s="29">
        <v>43449.451932870368</v>
      </c>
      <c r="E60" s="4">
        <v>282.73684600000001</v>
      </c>
      <c r="F60">
        <v>0</v>
      </c>
      <c r="H60">
        <v>1</v>
      </c>
      <c r="I60" s="29"/>
      <c r="J60" s="29" t="s">
        <v>6990</v>
      </c>
      <c r="K60" s="29"/>
      <c r="L60" s="29" t="s">
        <v>6915</v>
      </c>
      <c r="M60" s="29"/>
      <c r="N60" s="29" t="s">
        <v>6991</v>
      </c>
      <c r="O60" s="29"/>
    </row>
    <row r="61" spans="1:15" hidden="1" x14ac:dyDescent="0.25">
      <c r="A61" s="4">
        <v>22</v>
      </c>
      <c r="B61">
        <v>1600</v>
      </c>
      <c r="C61" t="s">
        <v>10</v>
      </c>
      <c r="D61" s="29">
        <v>43449.451122685183</v>
      </c>
      <c r="E61" s="4">
        <v>286.59726000000001</v>
      </c>
      <c r="F61">
        <v>0</v>
      </c>
      <c r="H61">
        <v>1</v>
      </c>
      <c r="I61" s="29"/>
      <c r="J61" s="29" t="s">
        <v>6990</v>
      </c>
      <c r="K61" s="29"/>
      <c r="L61" s="29" t="s">
        <v>6915</v>
      </c>
      <c r="M61" s="29"/>
      <c r="N61" s="29" t="s">
        <v>6991</v>
      </c>
      <c r="O61" s="29"/>
    </row>
    <row r="62" spans="1:15" hidden="1" x14ac:dyDescent="0.25">
      <c r="A62" s="4">
        <v>22</v>
      </c>
      <c r="B62">
        <v>4199</v>
      </c>
      <c r="C62" t="s">
        <v>10</v>
      </c>
      <c r="D62" s="29">
        <v>43449.450370370374</v>
      </c>
      <c r="E62" s="4">
        <v>334.69854199999997</v>
      </c>
      <c r="F62">
        <v>0</v>
      </c>
      <c r="H62">
        <v>1</v>
      </c>
      <c r="I62" s="29"/>
      <c r="J62" s="29" t="s">
        <v>6990</v>
      </c>
      <c r="K62" s="29"/>
      <c r="L62" s="29" t="s">
        <v>6915</v>
      </c>
      <c r="M62" s="29"/>
      <c r="N62" s="29" t="s">
        <v>6991</v>
      </c>
      <c r="O62" s="29"/>
    </row>
    <row r="63" spans="1:15" hidden="1" x14ac:dyDescent="0.25">
      <c r="A63" s="4">
        <v>22</v>
      </c>
      <c r="B63">
        <v>10584</v>
      </c>
      <c r="C63" t="s">
        <v>10</v>
      </c>
      <c r="D63" s="29">
        <v>43449.449618055558</v>
      </c>
      <c r="E63" s="4">
        <v>341.887314</v>
      </c>
      <c r="F63">
        <v>0</v>
      </c>
      <c r="H63">
        <v>1</v>
      </c>
      <c r="I63" s="29"/>
      <c r="J63" s="29" t="s">
        <v>6990</v>
      </c>
      <c r="K63" s="29"/>
      <c r="L63" s="29" t="s">
        <v>6915</v>
      </c>
      <c r="M63" s="29"/>
      <c r="N63" s="29" t="s">
        <v>6991</v>
      </c>
      <c r="O63" s="29"/>
    </row>
    <row r="64" spans="1:15" hidden="1" x14ac:dyDescent="0.25">
      <c r="A64" s="4">
        <v>22</v>
      </c>
      <c r="B64">
        <v>7532</v>
      </c>
      <c r="C64" t="s">
        <v>10</v>
      </c>
      <c r="D64" s="29">
        <v>43449.448819444442</v>
      </c>
      <c r="E64" s="4">
        <v>283.12412699999999</v>
      </c>
      <c r="F64">
        <v>0</v>
      </c>
      <c r="H64">
        <v>1</v>
      </c>
      <c r="I64" s="29"/>
      <c r="J64" s="29" t="s">
        <v>6990</v>
      </c>
      <c r="K64" s="29"/>
      <c r="L64" s="29" t="s">
        <v>6915</v>
      </c>
      <c r="M64" s="29"/>
      <c r="N64" s="29" t="s">
        <v>6991</v>
      </c>
      <c r="O64" s="29"/>
    </row>
    <row r="65" spans="1:15" hidden="1" x14ac:dyDescent="0.25">
      <c r="A65" s="4">
        <v>22</v>
      </c>
      <c r="B65">
        <v>11168</v>
      </c>
      <c r="C65" t="s">
        <v>10</v>
      </c>
      <c r="D65" s="29">
        <v>43449.447326388887</v>
      </c>
      <c r="E65" s="4">
        <v>315.674353</v>
      </c>
      <c r="F65">
        <v>0</v>
      </c>
      <c r="H65">
        <v>1</v>
      </c>
      <c r="I65" s="29"/>
      <c r="J65" s="29" t="s">
        <v>6990</v>
      </c>
      <c r="K65" s="29"/>
      <c r="L65" s="29" t="s">
        <v>6915</v>
      </c>
      <c r="M65" s="29"/>
      <c r="N65" s="29" t="s">
        <v>6991</v>
      </c>
      <c r="O65" s="29"/>
    </row>
    <row r="66" spans="1:15" hidden="1" x14ac:dyDescent="0.25">
      <c r="A66" s="4">
        <v>22</v>
      </c>
      <c r="B66">
        <v>8380</v>
      </c>
      <c r="C66" t="s">
        <v>10</v>
      </c>
      <c r="D66" s="29">
        <v>43449.446504629632</v>
      </c>
      <c r="E66" s="4">
        <v>284.43548600000003</v>
      </c>
      <c r="F66">
        <v>0</v>
      </c>
      <c r="H66">
        <v>1</v>
      </c>
      <c r="I66" s="29"/>
      <c r="J66" s="29" t="s">
        <v>6990</v>
      </c>
      <c r="K66" s="29"/>
      <c r="L66" s="29" t="s">
        <v>6915</v>
      </c>
      <c r="M66" s="29"/>
      <c r="N66" s="29" t="s">
        <v>6991</v>
      </c>
      <c r="O66" s="29"/>
    </row>
    <row r="67" spans="1:15" hidden="1" x14ac:dyDescent="0.25">
      <c r="A67" s="4">
        <v>22</v>
      </c>
      <c r="B67">
        <v>8808</v>
      </c>
      <c r="C67" t="s">
        <v>10</v>
      </c>
      <c r="D67" s="29">
        <v>43449.445752314816</v>
      </c>
      <c r="E67" s="4">
        <v>810.34485900000004</v>
      </c>
      <c r="F67">
        <v>0</v>
      </c>
      <c r="H67">
        <v>1</v>
      </c>
      <c r="I67" s="29"/>
      <c r="J67" s="29" t="s">
        <v>6990</v>
      </c>
      <c r="K67" s="29"/>
      <c r="L67" s="29" t="s">
        <v>6915</v>
      </c>
      <c r="M67" s="29"/>
      <c r="N67" s="29" t="s">
        <v>6991</v>
      </c>
      <c r="O67" s="29"/>
    </row>
    <row r="68" spans="1:15" hidden="1" x14ac:dyDescent="0.25">
      <c r="A68" s="4">
        <v>22</v>
      </c>
      <c r="B68">
        <v>7416</v>
      </c>
      <c r="C68" t="s">
        <v>10</v>
      </c>
      <c r="D68" s="29">
        <v>43449.445011574076</v>
      </c>
      <c r="E68" s="4">
        <v>453.52715899999998</v>
      </c>
      <c r="F68">
        <v>0</v>
      </c>
      <c r="H68">
        <v>1</v>
      </c>
      <c r="I68" s="29"/>
      <c r="J68" s="29" t="s">
        <v>6990</v>
      </c>
      <c r="K68" s="29"/>
      <c r="L68" s="29" t="s">
        <v>6915</v>
      </c>
      <c r="M68" s="29"/>
      <c r="N68" s="29" t="s">
        <v>6991</v>
      </c>
      <c r="O68" s="29"/>
    </row>
    <row r="69" spans="1:15" hidden="1" x14ac:dyDescent="0.25">
      <c r="A69" s="4">
        <v>22</v>
      </c>
      <c r="B69">
        <v>11228</v>
      </c>
      <c r="C69" t="s">
        <v>10</v>
      </c>
      <c r="D69" s="29">
        <v>43449.444224537037</v>
      </c>
      <c r="E69" s="4">
        <v>324.91403800000001</v>
      </c>
      <c r="F69">
        <v>0</v>
      </c>
      <c r="H69">
        <v>1</v>
      </c>
      <c r="I69" s="29"/>
      <c r="J69" s="29" t="s">
        <v>6990</v>
      </c>
      <c r="K69" s="29"/>
      <c r="L69" s="29" t="s">
        <v>6915</v>
      </c>
      <c r="M69" s="29"/>
      <c r="N69" s="29" t="s">
        <v>6991</v>
      </c>
      <c r="O69" s="29"/>
    </row>
    <row r="70" spans="1:15" hidden="1" x14ac:dyDescent="0.25">
      <c r="A70" s="4">
        <v>22</v>
      </c>
      <c r="B70">
        <v>6747</v>
      </c>
      <c r="C70" t="s">
        <v>10</v>
      </c>
      <c r="D70" s="29">
        <v>43449.429618055554</v>
      </c>
      <c r="E70" s="4">
        <v>16345.977836</v>
      </c>
      <c r="F70">
        <v>0</v>
      </c>
      <c r="H70">
        <v>1</v>
      </c>
      <c r="I70" s="29"/>
      <c r="J70" s="29" t="s">
        <v>3206</v>
      </c>
      <c r="K70" s="29"/>
      <c r="L70" s="29" t="s">
        <v>6915</v>
      </c>
      <c r="M70" s="29"/>
      <c r="N70" s="29" t="s">
        <v>6954</v>
      </c>
      <c r="O70" s="29"/>
    </row>
    <row r="71" spans="1:15" hidden="1" x14ac:dyDescent="0.25">
      <c r="A71" s="4">
        <v>22</v>
      </c>
      <c r="B71">
        <v>6748</v>
      </c>
      <c r="C71" t="s">
        <v>10</v>
      </c>
      <c r="D71" s="29">
        <v>43449.42765046296</v>
      </c>
      <c r="E71" s="4">
        <v>3788506.1357829999</v>
      </c>
      <c r="F71">
        <v>1</v>
      </c>
      <c r="H71">
        <v>0</v>
      </c>
      <c r="I71" s="29" t="s">
        <v>3206</v>
      </c>
      <c r="J71" s="29"/>
      <c r="K71" s="29"/>
      <c r="L71" s="29" t="s">
        <v>6915</v>
      </c>
      <c r="M71" s="29" t="s">
        <v>6957</v>
      </c>
      <c r="N71" s="29" t="s">
        <v>6954</v>
      </c>
      <c r="O71" s="29" t="s">
        <v>6918</v>
      </c>
    </row>
    <row r="72" spans="1:15" hidden="1" x14ac:dyDescent="0.25">
      <c r="A72" s="4">
        <v>22</v>
      </c>
      <c r="B72">
        <v>10559</v>
      </c>
      <c r="C72" t="s">
        <v>10</v>
      </c>
      <c r="D72" s="29">
        <v>43449.383726851855</v>
      </c>
      <c r="E72" s="4">
        <v>8535.4754389999998</v>
      </c>
      <c r="F72">
        <v>0</v>
      </c>
      <c r="H72">
        <v>1</v>
      </c>
      <c r="I72" s="29"/>
      <c r="J72" s="29" t="s">
        <v>3206</v>
      </c>
      <c r="K72" s="29"/>
      <c r="L72" s="29" t="s">
        <v>6915</v>
      </c>
      <c r="M72" s="29"/>
      <c r="N72" s="29" t="s">
        <v>6953</v>
      </c>
      <c r="O72" s="29"/>
    </row>
    <row r="73" spans="1:15" hidden="1" x14ac:dyDescent="0.25">
      <c r="A73" s="4">
        <v>22</v>
      </c>
      <c r="B73">
        <v>10560</v>
      </c>
      <c r="C73" t="s">
        <v>10</v>
      </c>
      <c r="D73" s="29">
        <v>43449.381643518522</v>
      </c>
      <c r="E73" s="4">
        <v>28052234.285114001</v>
      </c>
      <c r="F73">
        <v>1</v>
      </c>
      <c r="H73">
        <v>0</v>
      </c>
      <c r="I73" s="29" t="s">
        <v>3206</v>
      </c>
      <c r="J73" s="29"/>
      <c r="K73" s="29"/>
      <c r="L73" s="29" t="s">
        <v>6915</v>
      </c>
      <c r="M73" s="29" t="s">
        <v>6957</v>
      </c>
      <c r="N73" s="29" t="s">
        <v>6953</v>
      </c>
      <c r="O73" s="29" t="s">
        <v>6918</v>
      </c>
    </row>
    <row r="74" spans="1:15" hidden="1" x14ac:dyDescent="0.25">
      <c r="A74" s="4">
        <v>22</v>
      </c>
      <c r="B74">
        <v>5795</v>
      </c>
      <c r="C74" t="s">
        <v>10</v>
      </c>
      <c r="D74" s="29">
        <v>43449.057037037041</v>
      </c>
      <c r="E74" s="4">
        <v>3812.0496990000001</v>
      </c>
      <c r="F74">
        <v>0</v>
      </c>
      <c r="H74">
        <v>1</v>
      </c>
      <c r="I74" s="29"/>
      <c r="J74" s="29" t="s">
        <v>3206</v>
      </c>
      <c r="K74" s="29"/>
      <c r="L74" s="29" t="s">
        <v>6915</v>
      </c>
      <c r="M74" s="29"/>
      <c r="N74" s="29" t="s">
        <v>6919</v>
      </c>
      <c r="O74" s="29"/>
    </row>
    <row r="75" spans="1:15" x14ac:dyDescent="0.25">
      <c r="A75" s="4">
        <v>21</v>
      </c>
      <c r="B75">
        <v>984</v>
      </c>
      <c r="C75" t="s">
        <v>10</v>
      </c>
      <c r="D75" s="29">
        <v>43449.041388888887</v>
      </c>
      <c r="E75" s="4">
        <v>7780316.6394490004</v>
      </c>
      <c r="F75">
        <v>1</v>
      </c>
      <c r="H75">
        <v>0</v>
      </c>
      <c r="I75" s="29" t="s">
        <v>3206</v>
      </c>
      <c r="J75" s="29"/>
      <c r="K75" s="29"/>
      <c r="L75" s="29" t="s">
        <v>6915</v>
      </c>
      <c r="M75" s="29" t="s">
        <v>6959</v>
      </c>
      <c r="N75" s="29" t="s">
        <v>6919</v>
      </c>
      <c r="O75" s="29" t="s">
        <v>6917</v>
      </c>
    </row>
    <row r="76" spans="1:15" hidden="1" x14ac:dyDescent="0.25">
      <c r="A76" s="4">
        <v>21</v>
      </c>
      <c r="B76">
        <v>2640</v>
      </c>
      <c r="C76" t="s">
        <v>10</v>
      </c>
      <c r="D76" s="29">
        <v>43449.035868055558</v>
      </c>
      <c r="E76" s="4">
        <v>3262.9424140000001</v>
      </c>
      <c r="F76">
        <v>0</v>
      </c>
      <c r="H76">
        <v>1</v>
      </c>
      <c r="I76" s="29"/>
      <c r="J76" s="29" t="s">
        <v>6990</v>
      </c>
      <c r="K76" s="29"/>
      <c r="L76" s="29" t="s">
        <v>6915</v>
      </c>
      <c r="M76" s="29"/>
      <c r="N76" s="29" t="s">
        <v>6998</v>
      </c>
      <c r="O76" s="29"/>
    </row>
    <row r="77" spans="1:15" hidden="1" x14ac:dyDescent="0.25">
      <c r="A77" s="4">
        <v>22</v>
      </c>
      <c r="B77">
        <v>7907</v>
      </c>
      <c r="C77" t="s">
        <v>10</v>
      </c>
      <c r="D77" s="29">
        <v>43449.034039351849</v>
      </c>
      <c r="E77" s="4">
        <v>3437.162155</v>
      </c>
      <c r="F77">
        <v>0</v>
      </c>
      <c r="H77">
        <v>1</v>
      </c>
      <c r="I77" s="29"/>
      <c r="J77" s="29" t="s">
        <v>3206</v>
      </c>
      <c r="K77" s="29"/>
      <c r="L77" s="29" t="s">
        <v>6915</v>
      </c>
      <c r="M77" s="29"/>
      <c r="N77" s="29" t="s">
        <v>6922</v>
      </c>
      <c r="O77" s="29"/>
    </row>
    <row r="78" spans="1:15" hidden="1" x14ac:dyDescent="0.25">
      <c r="A78" s="4">
        <v>22</v>
      </c>
      <c r="B78">
        <v>7908</v>
      </c>
      <c r="C78" t="s">
        <v>10</v>
      </c>
      <c r="D78" s="29">
        <v>43449.03261574074</v>
      </c>
      <c r="E78" s="4">
        <v>928426.493686</v>
      </c>
      <c r="F78">
        <v>1</v>
      </c>
      <c r="H78">
        <v>0</v>
      </c>
      <c r="I78" s="29" t="s">
        <v>3206</v>
      </c>
      <c r="J78" s="29"/>
      <c r="K78" s="29"/>
      <c r="L78" s="29" t="s">
        <v>6915</v>
      </c>
      <c r="M78" s="29" t="s">
        <v>6957</v>
      </c>
      <c r="N78" s="29" t="s">
        <v>6922</v>
      </c>
      <c r="O78" s="29" t="s">
        <v>6918</v>
      </c>
    </row>
    <row r="79" spans="1:15" hidden="1" x14ac:dyDescent="0.25">
      <c r="A79" s="4">
        <v>22</v>
      </c>
      <c r="B79">
        <v>1067</v>
      </c>
      <c r="C79" t="s">
        <v>10</v>
      </c>
      <c r="D79" s="29">
        <v>43449.021828703706</v>
      </c>
      <c r="E79" s="4">
        <v>4848.7083149999999</v>
      </c>
      <c r="F79">
        <v>0</v>
      </c>
      <c r="H79">
        <v>1</v>
      </c>
      <c r="I79" s="29"/>
      <c r="J79" s="29" t="s">
        <v>3206</v>
      </c>
      <c r="K79" s="29"/>
      <c r="L79" s="29" t="s">
        <v>6915</v>
      </c>
      <c r="M79" s="29"/>
      <c r="N79" s="29" t="s">
        <v>6954</v>
      </c>
      <c r="O79" s="29"/>
    </row>
    <row r="80" spans="1:15" hidden="1" x14ac:dyDescent="0.25">
      <c r="A80" s="4">
        <v>22</v>
      </c>
      <c r="B80">
        <v>1068</v>
      </c>
      <c r="C80" t="s">
        <v>10</v>
      </c>
      <c r="D80" s="29">
        <v>43449.021111111113</v>
      </c>
      <c r="E80" s="4">
        <v>1340765.837416</v>
      </c>
      <c r="F80">
        <v>1</v>
      </c>
      <c r="H80">
        <v>0</v>
      </c>
      <c r="I80" s="29" t="s">
        <v>3206</v>
      </c>
      <c r="J80" s="29"/>
      <c r="K80" s="29"/>
      <c r="L80" s="29" t="s">
        <v>6915</v>
      </c>
      <c r="M80" s="29" t="s">
        <v>6957</v>
      </c>
      <c r="N80" s="29" t="s">
        <v>6954</v>
      </c>
      <c r="O80" s="29" t="s">
        <v>6917</v>
      </c>
    </row>
    <row r="81" spans="1:15" hidden="1" x14ac:dyDescent="0.25">
      <c r="A81" s="4">
        <v>21</v>
      </c>
      <c r="B81">
        <v>9960</v>
      </c>
      <c r="C81" t="s">
        <v>10</v>
      </c>
      <c r="D81" s="29">
        <v>43449.016793981478</v>
      </c>
      <c r="E81" s="4">
        <v>2334.1763289999999</v>
      </c>
      <c r="F81">
        <v>0</v>
      </c>
      <c r="H81">
        <v>1</v>
      </c>
      <c r="I81" s="29"/>
      <c r="J81" s="29" t="s">
        <v>6990</v>
      </c>
      <c r="K81" s="29"/>
      <c r="L81" s="29" t="s">
        <v>6915</v>
      </c>
      <c r="M81" s="29"/>
      <c r="N81" s="29" t="s">
        <v>6998</v>
      </c>
      <c r="O81" s="29"/>
    </row>
    <row r="82" spans="1:15" hidden="1" x14ac:dyDescent="0.25">
      <c r="A82" s="4">
        <v>22</v>
      </c>
      <c r="B82">
        <v>1407</v>
      </c>
      <c r="C82" t="s">
        <v>10</v>
      </c>
      <c r="D82" s="29">
        <v>43449.005567129629</v>
      </c>
      <c r="E82" s="4">
        <v>4106.322932</v>
      </c>
      <c r="F82">
        <v>0</v>
      </c>
      <c r="H82">
        <v>1</v>
      </c>
      <c r="I82" s="29"/>
      <c r="J82" s="29" t="s">
        <v>3206</v>
      </c>
      <c r="K82" s="29"/>
      <c r="L82" s="29" t="s">
        <v>6915</v>
      </c>
      <c r="M82" s="29"/>
      <c r="N82" s="29" t="s">
        <v>6953</v>
      </c>
      <c r="O82" s="29"/>
    </row>
    <row r="83" spans="1:15" hidden="1" x14ac:dyDescent="0.25">
      <c r="A83" s="4">
        <v>22</v>
      </c>
      <c r="B83">
        <v>1408</v>
      </c>
      <c r="C83" t="s">
        <v>10</v>
      </c>
      <c r="D83" s="29">
        <v>43449.00476851852</v>
      </c>
      <c r="E83" s="4">
        <v>1025132.393672</v>
      </c>
      <c r="F83">
        <v>1</v>
      </c>
      <c r="H83">
        <v>0</v>
      </c>
      <c r="I83" s="29" t="s">
        <v>3206</v>
      </c>
      <c r="J83" s="29"/>
      <c r="K83" s="29"/>
      <c r="L83" s="29" t="s">
        <v>6915</v>
      </c>
      <c r="M83" s="29" t="s">
        <v>6957</v>
      </c>
      <c r="N83" s="29" t="s">
        <v>6953</v>
      </c>
      <c r="O83" s="29" t="s">
        <v>6917</v>
      </c>
    </row>
    <row r="84" spans="1:15" hidden="1" x14ac:dyDescent="0.25">
      <c r="A84" s="4">
        <v>22</v>
      </c>
      <c r="B84">
        <v>8539</v>
      </c>
      <c r="C84" t="s">
        <v>10</v>
      </c>
      <c r="D84" s="29">
        <v>43448.99287037037</v>
      </c>
      <c r="E84" s="4">
        <v>3472.6487160000001</v>
      </c>
      <c r="F84">
        <v>0</v>
      </c>
      <c r="H84">
        <v>1</v>
      </c>
      <c r="I84" s="29"/>
      <c r="J84" s="29" t="s">
        <v>3206</v>
      </c>
      <c r="K84" s="29"/>
      <c r="L84" s="29" t="s">
        <v>6915</v>
      </c>
      <c r="M84" s="29"/>
      <c r="N84" s="29" t="s">
        <v>6919</v>
      </c>
      <c r="O84" s="29"/>
    </row>
    <row r="85" spans="1:15" hidden="1" x14ac:dyDescent="0.25">
      <c r="A85" s="4">
        <v>22</v>
      </c>
      <c r="B85">
        <v>8540</v>
      </c>
      <c r="C85" t="s">
        <v>10</v>
      </c>
      <c r="D85" s="29">
        <v>43448.992291666669</v>
      </c>
      <c r="E85" s="4">
        <v>680978.07192999998</v>
      </c>
      <c r="F85">
        <v>1</v>
      </c>
      <c r="H85">
        <v>0</v>
      </c>
      <c r="I85" s="29" t="s">
        <v>3206</v>
      </c>
      <c r="J85" s="29"/>
      <c r="K85" s="29"/>
      <c r="L85" s="29" t="s">
        <v>6915</v>
      </c>
      <c r="M85" s="29" t="s">
        <v>6957</v>
      </c>
      <c r="N85" s="29" t="s">
        <v>6919</v>
      </c>
      <c r="O85" s="29" t="s">
        <v>6917</v>
      </c>
    </row>
    <row r="86" spans="1:15" hidden="1" x14ac:dyDescent="0.25">
      <c r="A86" s="4">
        <v>21</v>
      </c>
      <c r="B86">
        <v>7428</v>
      </c>
      <c r="C86" t="s">
        <v>10</v>
      </c>
      <c r="D86" s="29">
        <v>43448.986689814818</v>
      </c>
      <c r="E86" s="4">
        <v>2865.002007</v>
      </c>
      <c r="F86">
        <v>0</v>
      </c>
      <c r="H86">
        <v>1</v>
      </c>
      <c r="I86" s="29"/>
      <c r="J86" s="29" t="s">
        <v>6990</v>
      </c>
      <c r="K86" s="29"/>
      <c r="L86" s="29" t="s">
        <v>6915</v>
      </c>
      <c r="M86" s="29"/>
      <c r="N86" s="29" t="s">
        <v>6991</v>
      </c>
      <c r="O86" s="29"/>
    </row>
    <row r="87" spans="1:15" hidden="1" x14ac:dyDescent="0.25">
      <c r="A87" s="4">
        <v>22</v>
      </c>
      <c r="B87">
        <v>8971</v>
      </c>
      <c r="C87" t="s">
        <v>10</v>
      </c>
      <c r="D87" s="29">
        <v>43448.984386574077</v>
      </c>
      <c r="E87" s="4">
        <v>4445.3384569999998</v>
      </c>
      <c r="F87">
        <v>0</v>
      </c>
      <c r="H87">
        <v>1</v>
      </c>
      <c r="I87" s="29"/>
      <c r="J87" s="29" t="s">
        <v>3206</v>
      </c>
      <c r="K87" s="29"/>
      <c r="L87" s="29" t="s">
        <v>6915</v>
      </c>
      <c r="M87" s="29"/>
      <c r="N87" s="29" t="s">
        <v>6922</v>
      </c>
      <c r="O87" s="29"/>
    </row>
    <row r="88" spans="1:15" hidden="1" x14ac:dyDescent="0.25">
      <c r="A88" s="4">
        <v>22</v>
      </c>
      <c r="B88">
        <v>8972</v>
      </c>
      <c r="C88" t="s">
        <v>10</v>
      </c>
      <c r="D88" s="29">
        <v>43448.983287037037</v>
      </c>
      <c r="E88" s="4">
        <v>339621.94418799999</v>
      </c>
      <c r="F88">
        <v>1</v>
      </c>
      <c r="H88">
        <v>0</v>
      </c>
      <c r="I88" s="29" t="s">
        <v>3206</v>
      </c>
      <c r="J88" s="29"/>
      <c r="K88" s="29"/>
      <c r="L88" s="29" t="s">
        <v>6915</v>
      </c>
      <c r="M88" s="29" t="s">
        <v>6957</v>
      </c>
      <c r="N88" s="29" t="s">
        <v>6922</v>
      </c>
      <c r="O88" s="29" t="s">
        <v>6917</v>
      </c>
    </row>
    <row r="89" spans="1:15" hidden="1" x14ac:dyDescent="0.25">
      <c r="A89" s="4">
        <v>22</v>
      </c>
      <c r="B89">
        <v>3687</v>
      </c>
      <c r="C89" t="s">
        <v>10</v>
      </c>
      <c r="D89" s="29">
        <v>43448.979328703703</v>
      </c>
      <c r="E89" s="4">
        <v>5904.0884429999996</v>
      </c>
      <c r="F89">
        <v>0</v>
      </c>
      <c r="H89">
        <v>1</v>
      </c>
      <c r="I89" s="29"/>
      <c r="J89" s="29" t="s">
        <v>3206</v>
      </c>
      <c r="K89" s="29"/>
      <c r="L89" s="29" t="s">
        <v>6915</v>
      </c>
      <c r="M89" s="29"/>
      <c r="N89" s="29" t="s">
        <v>6954</v>
      </c>
      <c r="O89" s="29"/>
    </row>
    <row r="90" spans="1:15" hidden="1" x14ac:dyDescent="0.25">
      <c r="A90" s="4">
        <v>22</v>
      </c>
      <c r="B90">
        <v>3688</v>
      </c>
      <c r="C90" t="s">
        <v>10</v>
      </c>
      <c r="D90" s="29">
        <v>43448.978379629632</v>
      </c>
      <c r="E90" s="4">
        <v>710604.512155</v>
      </c>
      <c r="F90">
        <v>1</v>
      </c>
      <c r="H90">
        <v>0</v>
      </c>
      <c r="I90" s="29" t="s">
        <v>3206</v>
      </c>
      <c r="J90" s="29"/>
      <c r="K90" s="29"/>
      <c r="L90" s="29" t="s">
        <v>6915</v>
      </c>
      <c r="M90" s="29" t="s">
        <v>6957</v>
      </c>
      <c r="N90" s="29" t="s">
        <v>6954</v>
      </c>
      <c r="O90" s="29" t="s">
        <v>6921</v>
      </c>
    </row>
    <row r="91" spans="1:15" hidden="1" x14ac:dyDescent="0.25">
      <c r="A91" s="4">
        <v>22</v>
      </c>
      <c r="B91">
        <v>7087</v>
      </c>
      <c r="C91" t="s">
        <v>10</v>
      </c>
      <c r="D91" s="29">
        <v>43448.970127314817</v>
      </c>
      <c r="E91" s="4">
        <v>2942.428195</v>
      </c>
      <c r="F91">
        <v>0</v>
      </c>
      <c r="H91">
        <v>1</v>
      </c>
      <c r="I91" s="29"/>
      <c r="J91" s="29" t="s">
        <v>3206</v>
      </c>
      <c r="K91" s="29"/>
      <c r="L91" s="29" t="s">
        <v>6915</v>
      </c>
      <c r="M91" s="29"/>
      <c r="N91" s="29" t="s">
        <v>6953</v>
      </c>
      <c r="O91" s="29"/>
    </row>
    <row r="92" spans="1:15" hidden="1" x14ac:dyDescent="0.25">
      <c r="A92" s="4">
        <v>22</v>
      </c>
      <c r="B92">
        <v>7088</v>
      </c>
      <c r="C92" t="s">
        <v>10</v>
      </c>
      <c r="D92" s="29">
        <v>43448.96943287037</v>
      </c>
      <c r="E92" s="4">
        <v>544608.01300299994</v>
      </c>
      <c r="F92">
        <v>1</v>
      </c>
      <c r="H92">
        <v>0</v>
      </c>
      <c r="I92" s="29" t="s">
        <v>3206</v>
      </c>
      <c r="J92" s="29"/>
      <c r="K92" s="29"/>
      <c r="L92" s="29" t="s">
        <v>6915</v>
      </c>
      <c r="M92" s="29" t="s">
        <v>6957</v>
      </c>
      <c r="N92" s="29" t="s">
        <v>6953</v>
      </c>
      <c r="O92" s="29" t="s">
        <v>6921</v>
      </c>
    </row>
    <row r="93" spans="1:15" hidden="1" x14ac:dyDescent="0.25">
      <c r="A93" s="4">
        <v>22</v>
      </c>
      <c r="B93">
        <v>8163</v>
      </c>
      <c r="C93" t="s">
        <v>10</v>
      </c>
      <c r="D93" s="29">
        <v>43448.963090277779</v>
      </c>
      <c r="E93" s="4">
        <v>4778.3383590000003</v>
      </c>
      <c r="F93">
        <v>0</v>
      </c>
      <c r="H93">
        <v>1</v>
      </c>
      <c r="I93" s="29"/>
      <c r="J93" s="29" t="s">
        <v>3206</v>
      </c>
      <c r="K93" s="29"/>
      <c r="L93" s="29" t="s">
        <v>6915</v>
      </c>
      <c r="M93" s="29"/>
      <c r="N93" s="29" t="s">
        <v>6919</v>
      </c>
      <c r="O93" s="29"/>
    </row>
    <row r="94" spans="1:15" hidden="1" x14ac:dyDescent="0.25">
      <c r="A94" s="4">
        <v>22</v>
      </c>
      <c r="B94">
        <v>8164</v>
      </c>
      <c r="C94" t="s">
        <v>10</v>
      </c>
      <c r="D94" s="29">
        <v>43448.962384259263</v>
      </c>
      <c r="E94" s="4">
        <v>371523.05946399999</v>
      </c>
      <c r="F94">
        <v>1</v>
      </c>
      <c r="H94">
        <v>0</v>
      </c>
      <c r="I94" s="29" t="s">
        <v>3206</v>
      </c>
      <c r="J94" s="29"/>
      <c r="K94" s="29"/>
      <c r="L94" s="29" t="s">
        <v>6915</v>
      </c>
      <c r="M94" s="29" t="s">
        <v>6957</v>
      </c>
      <c r="N94" s="29" t="s">
        <v>6919</v>
      </c>
      <c r="O94" s="29" t="s">
        <v>6921</v>
      </c>
    </row>
    <row r="95" spans="1:15" hidden="1" x14ac:dyDescent="0.25">
      <c r="A95" s="4">
        <v>80</v>
      </c>
      <c r="B95">
        <v>5353</v>
      </c>
      <c r="C95" t="s">
        <v>10</v>
      </c>
      <c r="D95" s="29">
        <v>43448.960069444445</v>
      </c>
      <c r="E95" s="4">
        <v>2097994.2752180002</v>
      </c>
      <c r="F95">
        <v>1</v>
      </c>
      <c r="H95">
        <v>0</v>
      </c>
      <c r="I95" s="29" t="s">
        <v>3206</v>
      </c>
      <c r="J95" s="29"/>
      <c r="K95" s="29"/>
      <c r="L95" s="29" t="s">
        <v>6915</v>
      </c>
      <c r="M95" s="29" t="s">
        <v>6957</v>
      </c>
      <c r="N95" s="29" t="s">
        <v>6922</v>
      </c>
      <c r="O95" s="29" t="s">
        <v>6921</v>
      </c>
    </row>
    <row r="96" spans="1:15" hidden="1" x14ac:dyDescent="0.25">
      <c r="A96" s="4">
        <v>22</v>
      </c>
      <c r="B96">
        <v>4911</v>
      </c>
      <c r="C96" t="s">
        <v>10</v>
      </c>
      <c r="D96" s="29">
        <v>43448.958055555559</v>
      </c>
      <c r="E96" s="4">
        <v>1761.4715670000001</v>
      </c>
      <c r="F96">
        <v>0</v>
      </c>
      <c r="H96">
        <v>1</v>
      </c>
      <c r="I96" s="29"/>
      <c r="J96" s="29" t="s">
        <v>3206</v>
      </c>
      <c r="K96" s="29"/>
      <c r="L96" s="29" t="s">
        <v>6915</v>
      </c>
      <c r="M96" s="29"/>
      <c r="N96" s="29" t="s">
        <v>6922</v>
      </c>
      <c r="O96" s="29"/>
    </row>
    <row r="97" spans="1:15" hidden="1" x14ac:dyDescent="0.25">
      <c r="A97" s="4">
        <v>22</v>
      </c>
      <c r="B97">
        <v>4912</v>
      </c>
      <c r="C97" t="s">
        <v>10</v>
      </c>
      <c r="D97" s="29">
        <v>43448.957719907405</v>
      </c>
      <c r="E97" s="4">
        <v>182841.09798300001</v>
      </c>
      <c r="F97">
        <v>1</v>
      </c>
      <c r="H97">
        <v>0</v>
      </c>
      <c r="I97" s="29" t="s">
        <v>3206</v>
      </c>
      <c r="J97" s="29"/>
      <c r="K97" s="29"/>
      <c r="L97" s="29" t="s">
        <v>6915</v>
      </c>
      <c r="M97" s="29" t="s">
        <v>6957</v>
      </c>
      <c r="N97" s="29" t="s">
        <v>6922</v>
      </c>
      <c r="O97" s="29" t="s">
        <v>6921</v>
      </c>
    </row>
    <row r="98" spans="1:15" hidden="1" x14ac:dyDescent="0.25">
      <c r="A98" s="4">
        <v>22</v>
      </c>
      <c r="B98">
        <v>4072</v>
      </c>
      <c r="C98" t="s">
        <v>10</v>
      </c>
      <c r="D98" s="29">
        <v>43448.94902777778</v>
      </c>
      <c r="E98" s="4">
        <v>563.20506999999998</v>
      </c>
      <c r="F98">
        <v>0</v>
      </c>
      <c r="H98">
        <v>1</v>
      </c>
      <c r="I98" s="29"/>
      <c r="J98" s="29" t="s">
        <v>6999</v>
      </c>
      <c r="K98" s="29"/>
      <c r="L98" s="29" t="s">
        <v>6915</v>
      </c>
      <c r="M98" s="29"/>
      <c r="N98" s="29" t="s">
        <v>6997</v>
      </c>
      <c r="O98" s="29"/>
    </row>
    <row r="99" spans="1:15" hidden="1" x14ac:dyDescent="0.25">
      <c r="A99" s="4">
        <v>22</v>
      </c>
      <c r="B99">
        <v>8656</v>
      </c>
      <c r="C99" t="s">
        <v>10</v>
      </c>
      <c r="D99" s="29">
        <v>43448.948750000003</v>
      </c>
      <c r="E99" s="4">
        <v>1166.2238950000001</v>
      </c>
      <c r="F99">
        <v>0</v>
      </c>
      <c r="H99">
        <v>1</v>
      </c>
      <c r="I99" s="29"/>
      <c r="J99" s="29" t="s">
        <v>6999</v>
      </c>
      <c r="K99" s="29"/>
      <c r="L99" s="29" t="s">
        <v>6915</v>
      </c>
      <c r="M99" s="29"/>
      <c r="N99" s="29" t="s">
        <v>6997</v>
      </c>
      <c r="O99" s="29"/>
    </row>
    <row r="100" spans="1:15" hidden="1" x14ac:dyDescent="0.25">
      <c r="A100" s="4">
        <v>22</v>
      </c>
      <c r="B100">
        <v>496</v>
      </c>
      <c r="C100" t="s">
        <v>10</v>
      </c>
      <c r="D100" s="29">
        <v>43448.948541666665</v>
      </c>
      <c r="E100" s="4">
        <v>273.13832400000001</v>
      </c>
      <c r="F100">
        <v>0</v>
      </c>
      <c r="H100">
        <v>1</v>
      </c>
      <c r="I100" s="29"/>
      <c r="J100" s="29" t="s">
        <v>6999</v>
      </c>
      <c r="K100" s="29"/>
      <c r="L100" s="29" t="s">
        <v>6915</v>
      </c>
      <c r="M100" s="29"/>
      <c r="N100" s="29" t="s">
        <v>6997</v>
      </c>
      <c r="O100" s="29"/>
    </row>
    <row r="101" spans="1:15" hidden="1" x14ac:dyDescent="0.25">
      <c r="A101" s="4">
        <v>22</v>
      </c>
      <c r="B101">
        <v>10940</v>
      </c>
      <c r="C101" t="s">
        <v>10</v>
      </c>
      <c r="D101" s="29">
        <v>43448.94835648148</v>
      </c>
      <c r="E101" s="4">
        <v>491.57626800000003</v>
      </c>
      <c r="F101">
        <v>0</v>
      </c>
      <c r="H101">
        <v>1</v>
      </c>
      <c r="I101" s="29"/>
      <c r="J101" s="29" t="s">
        <v>6999</v>
      </c>
      <c r="K101" s="29"/>
      <c r="L101" s="29" t="s">
        <v>6915</v>
      </c>
      <c r="M101" s="29"/>
      <c r="N101" s="29" t="s">
        <v>6997</v>
      </c>
      <c r="O101" s="29"/>
    </row>
    <row r="102" spans="1:15" hidden="1" x14ac:dyDescent="0.25">
      <c r="A102" s="4">
        <v>22</v>
      </c>
      <c r="B102">
        <v>9556</v>
      </c>
      <c r="C102" t="s">
        <v>10</v>
      </c>
      <c r="D102" s="29">
        <v>43448.948101851849</v>
      </c>
      <c r="E102" s="4">
        <v>214.826965</v>
      </c>
      <c r="F102">
        <v>0</v>
      </c>
      <c r="H102">
        <v>1</v>
      </c>
      <c r="I102" s="29"/>
      <c r="J102" s="29" t="s">
        <v>6999</v>
      </c>
      <c r="K102" s="29"/>
      <c r="L102" s="29" t="s">
        <v>6915</v>
      </c>
      <c r="M102" s="29"/>
      <c r="N102" s="29" t="s">
        <v>6997</v>
      </c>
      <c r="O102" s="29"/>
    </row>
    <row r="103" spans="1:15" hidden="1" x14ac:dyDescent="0.25">
      <c r="A103" s="4">
        <v>22</v>
      </c>
      <c r="B103">
        <v>9636</v>
      </c>
      <c r="C103" t="s">
        <v>10</v>
      </c>
      <c r="D103" s="29">
        <v>43448.947905092595</v>
      </c>
      <c r="E103" s="4">
        <v>279.75601999999998</v>
      </c>
      <c r="F103">
        <v>0</v>
      </c>
      <c r="H103">
        <v>1</v>
      </c>
      <c r="I103" s="29"/>
      <c r="J103" s="29" t="s">
        <v>6999</v>
      </c>
      <c r="K103" s="29"/>
      <c r="L103" s="29" t="s">
        <v>6915</v>
      </c>
      <c r="M103" s="29"/>
      <c r="N103" s="29" t="s">
        <v>6997</v>
      </c>
      <c r="O103" s="29"/>
    </row>
    <row r="104" spans="1:15" hidden="1" x14ac:dyDescent="0.25">
      <c r="A104" s="4">
        <v>22</v>
      </c>
      <c r="B104">
        <v>9188</v>
      </c>
      <c r="C104" t="s">
        <v>10</v>
      </c>
      <c r="D104" s="29">
        <v>43448.943078703705</v>
      </c>
      <c r="E104" s="4">
        <v>463.46591899999999</v>
      </c>
      <c r="F104">
        <v>0</v>
      </c>
      <c r="H104">
        <v>1</v>
      </c>
      <c r="I104" s="29"/>
      <c r="J104" s="29" t="s">
        <v>6999</v>
      </c>
      <c r="K104" s="29"/>
      <c r="L104" s="29" t="s">
        <v>6915</v>
      </c>
      <c r="M104" s="29"/>
      <c r="N104" s="29" t="s">
        <v>6997</v>
      </c>
      <c r="O104" s="29"/>
    </row>
    <row r="105" spans="1:15" hidden="1" x14ac:dyDescent="0.25">
      <c r="A105" s="4">
        <v>22</v>
      </c>
      <c r="B105">
        <v>10192</v>
      </c>
      <c r="C105" t="s">
        <v>10</v>
      </c>
      <c r="D105" s="29">
        <v>43448.942800925928</v>
      </c>
      <c r="E105" s="4">
        <v>199.348478</v>
      </c>
      <c r="F105">
        <v>0</v>
      </c>
      <c r="H105">
        <v>1</v>
      </c>
      <c r="I105" s="29"/>
      <c r="J105" s="29" t="s">
        <v>6999</v>
      </c>
      <c r="K105" s="29"/>
      <c r="L105" s="29" t="s">
        <v>6915</v>
      </c>
      <c r="M105" s="29"/>
      <c r="N105" s="29" t="s">
        <v>6997</v>
      </c>
      <c r="O105" s="29"/>
    </row>
    <row r="106" spans="1:15" hidden="1" x14ac:dyDescent="0.25">
      <c r="A106" s="4">
        <v>22</v>
      </c>
      <c r="B106">
        <v>10708</v>
      </c>
      <c r="C106" t="s">
        <v>10</v>
      </c>
      <c r="D106" s="29">
        <v>43448.942604166667</v>
      </c>
      <c r="E106" s="4">
        <v>206.326469</v>
      </c>
      <c r="F106">
        <v>0</v>
      </c>
      <c r="H106">
        <v>1</v>
      </c>
      <c r="I106" s="29"/>
      <c r="J106" s="29" t="s">
        <v>6999</v>
      </c>
      <c r="K106" s="29"/>
      <c r="L106" s="29" t="s">
        <v>6915</v>
      </c>
      <c r="M106" s="29"/>
      <c r="N106" s="29" t="s">
        <v>6997</v>
      </c>
      <c r="O106" s="29"/>
    </row>
    <row r="107" spans="1:15" hidden="1" x14ac:dyDescent="0.25">
      <c r="A107" s="4">
        <v>22</v>
      </c>
      <c r="B107">
        <v>9660</v>
      </c>
      <c r="C107" t="s">
        <v>10</v>
      </c>
      <c r="D107" s="29">
        <v>43448.942418981482</v>
      </c>
      <c r="E107" s="4">
        <v>223.61919800000001</v>
      </c>
      <c r="F107">
        <v>0</v>
      </c>
      <c r="H107">
        <v>1</v>
      </c>
      <c r="I107" s="29"/>
      <c r="J107" s="29" t="s">
        <v>6999</v>
      </c>
      <c r="K107" s="29"/>
      <c r="L107" s="29" t="s">
        <v>6915</v>
      </c>
      <c r="M107" s="29"/>
      <c r="N107" s="29" t="s">
        <v>6997</v>
      </c>
      <c r="O107" s="29"/>
    </row>
    <row r="108" spans="1:15" hidden="1" x14ac:dyDescent="0.25">
      <c r="A108" s="4">
        <v>22</v>
      </c>
      <c r="B108">
        <v>1756</v>
      </c>
      <c r="C108" t="s">
        <v>10</v>
      </c>
      <c r="D108" s="29">
        <v>43448.942199074074</v>
      </c>
      <c r="E108" s="4">
        <v>1365.4549480000001</v>
      </c>
      <c r="F108">
        <v>0</v>
      </c>
      <c r="H108">
        <v>1</v>
      </c>
      <c r="I108" s="29"/>
      <c r="J108" s="29" t="s">
        <v>6999</v>
      </c>
      <c r="K108" s="29"/>
      <c r="L108" s="29" t="s">
        <v>6915</v>
      </c>
      <c r="M108" s="29"/>
      <c r="N108" s="29" t="s">
        <v>6997</v>
      </c>
      <c r="O108" s="29"/>
    </row>
    <row r="109" spans="1:15" hidden="1" x14ac:dyDescent="0.25">
      <c r="A109" s="4">
        <v>22</v>
      </c>
      <c r="B109">
        <v>1128</v>
      </c>
      <c r="C109" t="s">
        <v>10</v>
      </c>
      <c r="D109" s="29">
        <v>43448.941979166666</v>
      </c>
      <c r="E109" s="4">
        <v>267.37869999999998</v>
      </c>
      <c r="F109">
        <v>0</v>
      </c>
      <c r="H109">
        <v>1</v>
      </c>
      <c r="I109" s="29"/>
      <c r="J109" s="29" t="s">
        <v>6999</v>
      </c>
      <c r="K109" s="29"/>
      <c r="L109" s="29" t="s">
        <v>6915</v>
      </c>
      <c r="M109" s="29"/>
      <c r="N109" s="29" t="s">
        <v>6997</v>
      </c>
      <c r="O109" s="29"/>
    </row>
    <row r="110" spans="1:15" hidden="1" x14ac:dyDescent="0.25">
      <c r="A110" s="4">
        <v>22</v>
      </c>
      <c r="B110">
        <v>11188</v>
      </c>
      <c r="C110" t="s">
        <v>10</v>
      </c>
      <c r="D110" s="29">
        <v>43448.93540509259</v>
      </c>
      <c r="E110" s="4">
        <v>1316.1823400000001</v>
      </c>
      <c r="F110">
        <v>0</v>
      </c>
      <c r="H110">
        <v>1</v>
      </c>
      <c r="I110" s="29"/>
      <c r="J110" s="29" t="s">
        <v>6990</v>
      </c>
      <c r="K110" s="29"/>
      <c r="L110" s="29" t="s">
        <v>6915</v>
      </c>
      <c r="M110" s="29"/>
      <c r="N110" s="29" t="s">
        <v>6998</v>
      </c>
      <c r="O110" s="29"/>
    </row>
    <row r="111" spans="1:15" hidden="1" x14ac:dyDescent="0.25">
      <c r="A111" s="4">
        <v>22</v>
      </c>
      <c r="B111">
        <v>3804</v>
      </c>
      <c r="C111" t="s">
        <v>10</v>
      </c>
      <c r="D111" s="29">
        <v>43448.934918981482</v>
      </c>
      <c r="E111" s="4">
        <v>983.62806699999999</v>
      </c>
      <c r="F111">
        <v>0</v>
      </c>
      <c r="H111">
        <v>1</v>
      </c>
      <c r="I111" s="29"/>
      <c r="J111" s="29" t="s">
        <v>6990</v>
      </c>
      <c r="K111" s="29"/>
      <c r="L111" s="29" t="s">
        <v>6915</v>
      </c>
      <c r="M111" s="29"/>
      <c r="N111" s="29" t="s">
        <v>6998</v>
      </c>
      <c r="O111" s="29"/>
    </row>
    <row r="112" spans="1:15" hidden="1" x14ac:dyDescent="0.25">
      <c r="A112" s="4">
        <v>22</v>
      </c>
      <c r="B112">
        <v>4012</v>
      </c>
      <c r="C112" t="s">
        <v>10</v>
      </c>
      <c r="D112" s="29">
        <v>43448.93472222222</v>
      </c>
      <c r="E112" s="4">
        <v>991.43131100000005</v>
      </c>
      <c r="F112">
        <v>0</v>
      </c>
      <c r="H112">
        <v>1</v>
      </c>
      <c r="I112" s="29"/>
      <c r="J112" s="29" t="s">
        <v>6990</v>
      </c>
      <c r="K112" s="29"/>
      <c r="L112" s="29" t="s">
        <v>6915</v>
      </c>
      <c r="M112" s="29"/>
      <c r="N112" s="29" t="s">
        <v>6998</v>
      </c>
      <c r="O112" s="29"/>
    </row>
    <row r="113" spans="1:15" hidden="1" x14ac:dyDescent="0.25">
      <c r="A113" s="4">
        <v>22</v>
      </c>
      <c r="B113">
        <v>984</v>
      </c>
      <c r="C113" t="s">
        <v>10</v>
      </c>
      <c r="D113" s="29">
        <v>43448.934467592589</v>
      </c>
      <c r="E113" s="4">
        <v>1351.6911459999999</v>
      </c>
      <c r="F113">
        <v>0</v>
      </c>
      <c r="H113">
        <v>1</v>
      </c>
      <c r="I113" s="29"/>
      <c r="J113" s="29" t="s">
        <v>6990</v>
      </c>
      <c r="K113" s="29"/>
      <c r="L113" s="29" t="s">
        <v>6915</v>
      </c>
      <c r="M113" s="29"/>
      <c r="N113" s="29" t="s">
        <v>6998</v>
      </c>
      <c r="O113" s="29"/>
    </row>
    <row r="114" spans="1:15" hidden="1" x14ac:dyDescent="0.25">
      <c r="A114" s="4">
        <v>22</v>
      </c>
      <c r="B114">
        <v>2848</v>
      </c>
      <c r="C114" t="s">
        <v>10</v>
      </c>
      <c r="D114" s="29">
        <v>43448.934259259258</v>
      </c>
      <c r="E114" s="4">
        <v>1439.700998</v>
      </c>
      <c r="F114">
        <v>0</v>
      </c>
      <c r="H114">
        <v>1</v>
      </c>
      <c r="I114" s="29"/>
      <c r="J114" s="29" t="s">
        <v>6990</v>
      </c>
      <c r="K114" s="29"/>
      <c r="L114" s="29" t="s">
        <v>6915</v>
      </c>
      <c r="M114" s="29"/>
      <c r="N114" s="29" t="s">
        <v>6998</v>
      </c>
      <c r="O114" s="29"/>
    </row>
    <row r="115" spans="1:15" hidden="1" x14ac:dyDescent="0.25">
      <c r="A115" s="4">
        <v>22</v>
      </c>
      <c r="B115">
        <v>7848</v>
      </c>
      <c r="C115" t="s">
        <v>10</v>
      </c>
      <c r="D115" s="29">
        <v>43448.934039351851</v>
      </c>
      <c r="E115" s="4">
        <v>606.99009899999999</v>
      </c>
      <c r="F115">
        <v>0</v>
      </c>
      <c r="H115">
        <v>1</v>
      </c>
      <c r="I115" s="29"/>
      <c r="J115" s="29" t="s">
        <v>6990</v>
      </c>
      <c r="K115" s="29"/>
      <c r="L115" s="29" t="s">
        <v>6915</v>
      </c>
      <c r="M115" s="29"/>
      <c r="N115" s="29" t="s">
        <v>6998</v>
      </c>
      <c r="O115" s="29"/>
    </row>
    <row r="116" spans="1:15" hidden="1" x14ac:dyDescent="0.25">
      <c r="A116" s="4">
        <v>22</v>
      </c>
      <c r="B116">
        <v>8188</v>
      </c>
      <c r="C116" t="s">
        <v>10</v>
      </c>
      <c r="D116" s="29">
        <v>43448.933749999997</v>
      </c>
      <c r="E116" s="4">
        <v>547.77326000000005</v>
      </c>
      <c r="F116">
        <v>0</v>
      </c>
      <c r="H116">
        <v>1</v>
      </c>
      <c r="I116" s="29"/>
      <c r="J116" s="29" t="s">
        <v>6990</v>
      </c>
      <c r="K116" s="29"/>
      <c r="L116" s="29" t="s">
        <v>6915</v>
      </c>
      <c r="M116" s="29"/>
      <c r="N116" s="29" t="s">
        <v>6998</v>
      </c>
      <c r="O116" s="29"/>
    </row>
    <row r="117" spans="1:15" hidden="1" x14ac:dyDescent="0.25">
      <c r="A117" s="4">
        <v>22</v>
      </c>
      <c r="B117">
        <v>7508</v>
      </c>
      <c r="C117" t="s">
        <v>10</v>
      </c>
      <c r="D117" s="29">
        <v>43448.933356481481</v>
      </c>
      <c r="E117" s="4">
        <v>385.59430400000002</v>
      </c>
      <c r="F117">
        <v>0</v>
      </c>
      <c r="H117">
        <v>1</v>
      </c>
      <c r="I117" s="29"/>
      <c r="J117" s="29" t="s">
        <v>6990</v>
      </c>
      <c r="K117" s="29"/>
      <c r="L117" s="29" t="s">
        <v>6915</v>
      </c>
      <c r="M117" s="29"/>
      <c r="N117" s="29" t="s">
        <v>6998</v>
      </c>
      <c r="O117" s="29"/>
    </row>
    <row r="118" spans="1:15" hidden="1" x14ac:dyDescent="0.25">
      <c r="A118" s="4">
        <v>22</v>
      </c>
      <c r="B118">
        <v>10128</v>
      </c>
      <c r="C118" t="s">
        <v>10</v>
      </c>
      <c r="D118" s="29">
        <v>43448.932881944442</v>
      </c>
      <c r="E118" s="4">
        <v>292.73905999999999</v>
      </c>
      <c r="F118">
        <v>0</v>
      </c>
      <c r="H118">
        <v>1</v>
      </c>
      <c r="I118" s="29"/>
      <c r="J118" s="29" t="s">
        <v>6990</v>
      </c>
      <c r="K118" s="29"/>
      <c r="L118" s="29" t="s">
        <v>6915</v>
      </c>
      <c r="M118" s="29"/>
      <c r="N118" s="29" t="s">
        <v>6998</v>
      </c>
      <c r="O118" s="29"/>
    </row>
    <row r="119" spans="1:15" hidden="1" x14ac:dyDescent="0.25">
      <c r="A119" s="4">
        <v>22</v>
      </c>
      <c r="B119">
        <v>6676</v>
      </c>
      <c r="C119" t="s">
        <v>10</v>
      </c>
      <c r="D119" s="29">
        <v>43448.92523148148</v>
      </c>
      <c r="E119" s="4">
        <v>717.74306200000001</v>
      </c>
      <c r="F119">
        <v>0</v>
      </c>
      <c r="H119">
        <v>1</v>
      </c>
      <c r="I119" s="29"/>
      <c r="J119" s="29" t="s">
        <v>6990</v>
      </c>
      <c r="K119" s="29"/>
      <c r="L119" s="29" t="s">
        <v>6915</v>
      </c>
      <c r="M119" s="29"/>
      <c r="N119" s="29" t="s">
        <v>6991</v>
      </c>
      <c r="O119" s="29"/>
    </row>
    <row r="120" spans="1:15" hidden="1" x14ac:dyDescent="0.25">
      <c r="A120" s="4">
        <v>22</v>
      </c>
      <c r="B120">
        <v>3148</v>
      </c>
      <c r="C120" t="s">
        <v>10</v>
      </c>
      <c r="D120" s="29">
        <v>43448.924930555557</v>
      </c>
      <c r="E120" s="4">
        <v>251.75106199999999</v>
      </c>
      <c r="F120">
        <v>0</v>
      </c>
      <c r="H120">
        <v>1</v>
      </c>
      <c r="I120" s="29"/>
      <c r="J120" s="29" t="s">
        <v>6990</v>
      </c>
      <c r="K120" s="29"/>
      <c r="L120" s="29" t="s">
        <v>6915</v>
      </c>
      <c r="M120" s="29"/>
      <c r="N120" s="29" t="s">
        <v>6991</v>
      </c>
      <c r="O120" s="29"/>
    </row>
    <row r="121" spans="1:15" hidden="1" x14ac:dyDescent="0.25">
      <c r="A121" s="4">
        <v>22</v>
      </c>
      <c r="B121">
        <v>4672</v>
      </c>
      <c r="C121" t="s">
        <v>10</v>
      </c>
      <c r="D121" s="29">
        <v>43448.924722222226</v>
      </c>
      <c r="E121" s="4">
        <v>247.71123</v>
      </c>
      <c r="F121">
        <v>0</v>
      </c>
      <c r="H121">
        <v>1</v>
      </c>
      <c r="I121" s="29"/>
      <c r="J121" s="29" t="s">
        <v>6990</v>
      </c>
      <c r="K121" s="29"/>
      <c r="L121" s="29" t="s">
        <v>6915</v>
      </c>
      <c r="M121" s="29"/>
      <c r="N121" s="29" t="s">
        <v>6991</v>
      </c>
      <c r="O121" s="29"/>
    </row>
    <row r="122" spans="1:15" hidden="1" x14ac:dyDescent="0.25">
      <c r="A122" s="4">
        <v>22</v>
      </c>
      <c r="B122">
        <v>1364</v>
      </c>
      <c r="C122" t="s">
        <v>10</v>
      </c>
      <c r="D122" s="29">
        <v>43448.924513888887</v>
      </c>
      <c r="E122" s="4">
        <v>1282.2354230000001</v>
      </c>
      <c r="F122">
        <v>0</v>
      </c>
      <c r="H122">
        <v>1</v>
      </c>
      <c r="I122" s="29"/>
      <c r="J122" s="29" t="s">
        <v>6990</v>
      </c>
      <c r="K122" s="29"/>
      <c r="L122" s="29" t="s">
        <v>6915</v>
      </c>
      <c r="M122" s="29"/>
      <c r="N122" s="29" t="s">
        <v>6991</v>
      </c>
      <c r="O122" s="29"/>
    </row>
    <row r="123" spans="1:15" hidden="1" x14ac:dyDescent="0.25">
      <c r="A123" s="4">
        <v>22</v>
      </c>
      <c r="B123">
        <v>3176</v>
      </c>
      <c r="C123" t="s">
        <v>10</v>
      </c>
      <c r="D123" s="29">
        <v>43448.92423611111</v>
      </c>
      <c r="E123" s="4">
        <v>252.292599</v>
      </c>
      <c r="F123">
        <v>0</v>
      </c>
      <c r="H123">
        <v>1</v>
      </c>
      <c r="I123" s="29"/>
      <c r="J123" s="29" t="s">
        <v>6990</v>
      </c>
      <c r="K123" s="29"/>
      <c r="L123" s="29" t="s">
        <v>6915</v>
      </c>
      <c r="M123" s="29"/>
      <c r="N123" s="29" t="s">
        <v>6991</v>
      </c>
      <c r="O123" s="29"/>
    </row>
    <row r="124" spans="1:15" hidden="1" x14ac:dyDescent="0.25">
      <c r="A124" s="4">
        <v>22</v>
      </c>
      <c r="B124">
        <v>4200</v>
      </c>
      <c r="C124" t="s">
        <v>10</v>
      </c>
      <c r="D124" s="29">
        <v>43448.924016203702</v>
      </c>
      <c r="E124" s="4">
        <v>1386.5081709999999</v>
      </c>
      <c r="F124">
        <v>0</v>
      </c>
      <c r="H124">
        <v>1</v>
      </c>
      <c r="I124" s="29"/>
      <c r="J124" s="29" t="s">
        <v>6990</v>
      </c>
      <c r="K124" s="29"/>
      <c r="L124" s="29" t="s">
        <v>6915</v>
      </c>
      <c r="M124" s="29"/>
      <c r="N124" s="29" t="s">
        <v>6991</v>
      </c>
      <c r="O124" s="29"/>
    </row>
    <row r="125" spans="1:15" hidden="1" x14ac:dyDescent="0.25">
      <c r="A125" s="4">
        <v>22</v>
      </c>
      <c r="B125">
        <v>8676</v>
      </c>
      <c r="C125" t="s">
        <v>10</v>
      </c>
      <c r="D125" s="29">
        <v>43448.923530092594</v>
      </c>
      <c r="E125" s="4">
        <v>859.248784</v>
      </c>
      <c r="F125">
        <v>0</v>
      </c>
      <c r="H125">
        <v>1</v>
      </c>
      <c r="I125" s="29"/>
      <c r="J125" s="29" t="s">
        <v>6990</v>
      </c>
      <c r="K125" s="29"/>
      <c r="L125" s="29" t="s">
        <v>6915</v>
      </c>
      <c r="M125" s="29"/>
      <c r="N125" s="29" t="s">
        <v>6991</v>
      </c>
      <c r="O125" s="29"/>
    </row>
    <row r="126" spans="1:15" hidden="1" x14ac:dyDescent="0.25">
      <c r="A126" s="4">
        <v>22</v>
      </c>
      <c r="B126">
        <v>9728</v>
      </c>
      <c r="C126" t="s">
        <v>10</v>
      </c>
      <c r="D126" s="29">
        <v>43448.923310185186</v>
      </c>
      <c r="E126" s="4">
        <v>1462.8682229999999</v>
      </c>
      <c r="F126">
        <v>0</v>
      </c>
      <c r="H126">
        <v>1</v>
      </c>
      <c r="I126" s="29"/>
      <c r="J126" s="29" t="s">
        <v>6990</v>
      </c>
      <c r="K126" s="29"/>
      <c r="L126" s="29" t="s">
        <v>6915</v>
      </c>
      <c r="M126" s="29"/>
      <c r="N126" s="29" t="s">
        <v>6991</v>
      </c>
      <c r="O126" s="29"/>
    </row>
    <row r="127" spans="1:15" hidden="1" x14ac:dyDescent="0.25">
      <c r="A127" s="4">
        <v>22</v>
      </c>
      <c r="B127">
        <v>8364</v>
      </c>
      <c r="C127" t="s">
        <v>10</v>
      </c>
      <c r="D127" s="29">
        <v>43448.923101851855</v>
      </c>
      <c r="E127" s="4">
        <v>534.90254000000004</v>
      </c>
      <c r="F127">
        <v>0</v>
      </c>
      <c r="H127">
        <v>1</v>
      </c>
      <c r="I127" s="29"/>
      <c r="J127" s="29" t="s">
        <v>6990</v>
      </c>
      <c r="K127" s="29"/>
      <c r="L127" s="29" t="s">
        <v>6915</v>
      </c>
      <c r="M127" s="29"/>
      <c r="N127" s="29" t="s">
        <v>6991</v>
      </c>
      <c r="O127" s="29"/>
    </row>
    <row r="128" spans="1:15" hidden="1" x14ac:dyDescent="0.25">
      <c r="A128" s="4">
        <v>22</v>
      </c>
      <c r="B128">
        <v>1048</v>
      </c>
      <c r="C128" t="s">
        <v>10</v>
      </c>
      <c r="D128" s="29">
        <v>43448.922858796293</v>
      </c>
      <c r="E128" s="4">
        <v>1060.1376339999999</v>
      </c>
      <c r="F128">
        <v>0</v>
      </c>
      <c r="H128">
        <v>1</v>
      </c>
      <c r="I128" s="29"/>
      <c r="J128" s="29" t="s">
        <v>6990</v>
      </c>
      <c r="K128" s="29"/>
      <c r="L128" s="29" t="s">
        <v>6915</v>
      </c>
      <c r="M128" s="29"/>
      <c r="N128" s="29" t="s">
        <v>6991</v>
      </c>
      <c r="O128" s="29"/>
    </row>
    <row r="129" spans="1:15" hidden="1" x14ac:dyDescent="0.25">
      <c r="A129" s="4">
        <v>22</v>
      </c>
      <c r="B129">
        <v>11164</v>
      </c>
      <c r="C129" t="s">
        <v>10</v>
      </c>
      <c r="D129" s="29">
        <v>43448.922638888886</v>
      </c>
      <c r="E129" s="4">
        <v>977.56649500000003</v>
      </c>
      <c r="F129">
        <v>0</v>
      </c>
      <c r="H129">
        <v>1</v>
      </c>
      <c r="I129" s="29"/>
      <c r="J129" s="29" t="s">
        <v>6990</v>
      </c>
      <c r="K129" s="29"/>
      <c r="L129" s="29" t="s">
        <v>6915</v>
      </c>
      <c r="M129" s="29"/>
      <c r="N129" s="29" t="s">
        <v>6991</v>
      </c>
      <c r="O129" s="29"/>
    </row>
    <row r="130" spans="1:15" hidden="1" x14ac:dyDescent="0.25">
      <c r="A130" s="4">
        <v>21</v>
      </c>
      <c r="B130">
        <v>5295</v>
      </c>
      <c r="C130" t="s">
        <v>10</v>
      </c>
      <c r="D130" s="29">
        <v>43448.840092592596</v>
      </c>
      <c r="E130" s="4">
        <v>16410.239405</v>
      </c>
      <c r="F130">
        <v>0</v>
      </c>
      <c r="H130">
        <v>1</v>
      </c>
      <c r="I130" s="29"/>
      <c r="J130" s="29" t="s">
        <v>3206</v>
      </c>
      <c r="K130" s="29"/>
      <c r="L130" s="29" t="s">
        <v>6915</v>
      </c>
      <c r="M130" s="29" t="s">
        <v>6956</v>
      </c>
      <c r="N130" s="29" t="s">
        <v>6953</v>
      </c>
      <c r="O130" s="29" t="s">
        <v>6917</v>
      </c>
    </row>
    <row r="131" spans="1:15" hidden="1" x14ac:dyDescent="0.25">
      <c r="A131" s="4">
        <v>21</v>
      </c>
      <c r="B131">
        <v>3648</v>
      </c>
      <c r="C131" t="s">
        <v>10</v>
      </c>
      <c r="D131" s="29">
        <v>43448.797256944446</v>
      </c>
      <c r="E131" s="4">
        <v>708.26191800000004</v>
      </c>
      <c r="F131">
        <v>0</v>
      </c>
      <c r="H131">
        <v>1</v>
      </c>
      <c r="I131" s="29"/>
      <c r="J131" s="29" t="s">
        <v>6990</v>
      </c>
      <c r="K131" s="29"/>
      <c r="L131" s="29" t="s">
        <v>6915</v>
      </c>
      <c r="M131" s="29"/>
      <c r="N131" s="29" t="s">
        <v>6991</v>
      </c>
      <c r="O131" s="29"/>
    </row>
    <row r="132" spans="1:15" hidden="1" x14ac:dyDescent="0.25">
      <c r="A132" s="4">
        <v>21</v>
      </c>
      <c r="B132">
        <v>6091</v>
      </c>
      <c r="C132" t="s">
        <v>10</v>
      </c>
      <c r="D132" s="29">
        <v>43448.783043981479</v>
      </c>
      <c r="E132" s="4">
        <v>23014.88564</v>
      </c>
      <c r="F132">
        <v>0</v>
      </c>
      <c r="H132">
        <v>1</v>
      </c>
      <c r="I132" s="29"/>
      <c r="J132" s="29" t="s">
        <v>3206</v>
      </c>
      <c r="K132" s="29"/>
      <c r="L132" s="29" t="s">
        <v>6915</v>
      </c>
      <c r="M132" s="29"/>
      <c r="N132" s="29" t="s">
        <v>6954</v>
      </c>
      <c r="O132" s="29"/>
    </row>
    <row r="133" spans="1:15" x14ac:dyDescent="0.25">
      <c r="A133" s="4">
        <v>21</v>
      </c>
      <c r="B133">
        <v>6092</v>
      </c>
      <c r="C133" t="s">
        <v>10</v>
      </c>
      <c r="D133" s="29">
        <v>43448.767222222225</v>
      </c>
      <c r="E133" s="4">
        <v>6228173.8537609996</v>
      </c>
      <c r="F133">
        <v>1</v>
      </c>
      <c r="H133">
        <v>0</v>
      </c>
      <c r="I133" s="29" t="s">
        <v>3206</v>
      </c>
      <c r="J133" s="29"/>
      <c r="K133" s="29"/>
      <c r="L133" s="29" t="s">
        <v>6915</v>
      </c>
      <c r="M133" s="29" t="s">
        <v>6958</v>
      </c>
      <c r="N133" s="29" t="s">
        <v>6954</v>
      </c>
      <c r="O133" s="29" t="s">
        <v>6960</v>
      </c>
    </row>
    <row r="134" spans="1:15" hidden="1" x14ac:dyDescent="0.25">
      <c r="A134" s="4">
        <v>21</v>
      </c>
      <c r="B134">
        <v>7063</v>
      </c>
      <c r="C134" t="s">
        <v>10</v>
      </c>
      <c r="D134" s="29">
        <v>43448.683136574073</v>
      </c>
      <c r="E134" s="4">
        <v>23663.640919000001</v>
      </c>
      <c r="F134">
        <v>0</v>
      </c>
      <c r="H134">
        <v>1</v>
      </c>
      <c r="I134" s="29"/>
      <c r="J134" s="29" t="s">
        <v>3206</v>
      </c>
      <c r="K134" s="29"/>
      <c r="L134" s="29" t="s">
        <v>6915</v>
      </c>
      <c r="M134" s="29"/>
      <c r="N134" s="29" t="s">
        <v>6954</v>
      </c>
      <c r="O134" s="29"/>
    </row>
    <row r="135" spans="1:15" x14ac:dyDescent="0.25">
      <c r="A135" s="4">
        <v>21</v>
      </c>
      <c r="B135">
        <v>7064</v>
      </c>
      <c r="C135" t="s">
        <v>10</v>
      </c>
      <c r="D135" s="29">
        <v>43448.672442129631</v>
      </c>
      <c r="E135" s="4">
        <v>4861414.8249660004</v>
      </c>
      <c r="F135">
        <v>1</v>
      </c>
      <c r="H135">
        <v>0</v>
      </c>
      <c r="I135" s="29" t="s">
        <v>3206</v>
      </c>
      <c r="J135" s="29"/>
      <c r="K135" s="29"/>
      <c r="L135" s="29" t="s">
        <v>6915</v>
      </c>
      <c r="M135" s="29" t="s">
        <v>6957</v>
      </c>
      <c r="N135" s="29" t="s">
        <v>6954</v>
      </c>
      <c r="O135" s="29" t="s">
        <v>6960</v>
      </c>
    </row>
    <row r="136" spans="1:15" hidden="1" x14ac:dyDescent="0.25">
      <c r="A136" s="4">
        <v>22</v>
      </c>
      <c r="B136">
        <v>4708</v>
      </c>
      <c r="C136" t="s">
        <v>10</v>
      </c>
      <c r="D136" s="29">
        <v>43448.659212962964</v>
      </c>
      <c r="E136" s="4">
        <v>1783.4153180000001</v>
      </c>
      <c r="F136">
        <v>0</v>
      </c>
      <c r="H136">
        <v>1</v>
      </c>
      <c r="I136" s="29"/>
      <c r="J136" s="29" t="s">
        <v>6990</v>
      </c>
      <c r="K136" s="29"/>
      <c r="L136" s="29" t="s">
        <v>6915</v>
      </c>
      <c r="M136" s="29"/>
      <c r="N136" s="29" t="s">
        <v>6991</v>
      </c>
      <c r="O136" s="29"/>
    </row>
    <row r="137" spans="1:15" hidden="1" x14ac:dyDescent="0.25">
      <c r="A137" s="4">
        <v>22</v>
      </c>
      <c r="B137">
        <v>4108</v>
      </c>
      <c r="C137" t="s">
        <v>10</v>
      </c>
      <c r="D137" s="29">
        <v>43448.653043981481</v>
      </c>
      <c r="E137" s="4">
        <v>969.98825399999998</v>
      </c>
      <c r="F137">
        <v>0</v>
      </c>
      <c r="H137">
        <v>1</v>
      </c>
      <c r="I137" s="29"/>
      <c r="J137" s="29" t="s">
        <v>6990</v>
      </c>
      <c r="K137" s="29"/>
      <c r="L137" s="29" t="s">
        <v>6915</v>
      </c>
      <c r="M137" s="29"/>
      <c r="N137" s="29" t="s">
        <v>6991</v>
      </c>
      <c r="O137" s="29"/>
    </row>
    <row r="138" spans="1:15" hidden="1" x14ac:dyDescent="0.25">
      <c r="A138" s="4">
        <v>22</v>
      </c>
      <c r="B138">
        <v>9492</v>
      </c>
      <c r="C138" t="s">
        <v>10</v>
      </c>
      <c r="D138" s="29">
        <v>43448.652673611112</v>
      </c>
      <c r="E138" s="4">
        <v>488.75006200000001</v>
      </c>
      <c r="F138">
        <v>0</v>
      </c>
      <c r="H138">
        <v>1</v>
      </c>
      <c r="I138" s="29"/>
      <c r="J138" s="29" t="s">
        <v>6990</v>
      </c>
      <c r="K138" s="29"/>
      <c r="L138" s="29" t="s">
        <v>6915</v>
      </c>
      <c r="M138" s="29"/>
      <c r="N138" s="29" t="s">
        <v>6991</v>
      </c>
      <c r="O138" s="29"/>
    </row>
    <row r="139" spans="1:15" hidden="1" x14ac:dyDescent="0.25">
      <c r="A139" s="4">
        <v>22</v>
      </c>
      <c r="B139">
        <v>6652</v>
      </c>
      <c r="C139" t="s">
        <v>10</v>
      </c>
      <c r="D139" s="29">
        <v>43448.652569444443</v>
      </c>
      <c r="E139" s="4">
        <v>1346.2899950000001</v>
      </c>
      <c r="F139">
        <v>0</v>
      </c>
      <c r="H139">
        <v>1</v>
      </c>
      <c r="I139" s="29"/>
      <c r="J139" s="29" t="s">
        <v>6990</v>
      </c>
      <c r="K139" s="29"/>
      <c r="L139" s="29" t="s">
        <v>6915</v>
      </c>
      <c r="M139" s="29"/>
      <c r="N139" s="29" t="s">
        <v>6991</v>
      </c>
      <c r="O139" s="29"/>
    </row>
    <row r="140" spans="1:15" hidden="1" x14ac:dyDescent="0.25">
      <c r="A140" s="4">
        <v>22</v>
      </c>
      <c r="B140">
        <v>2788</v>
      </c>
      <c r="C140" t="s">
        <v>10</v>
      </c>
      <c r="D140" s="29">
        <v>43448.652141203704</v>
      </c>
      <c r="E140" s="4">
        <v>616.32605699999999</v>
      </c>
      <c r="F140">
        <v>0</v>
      </c>
      <c r="H140">
        <v>1</v>
      </c>
      <c r="I140" s="29"/>
      <c r="J140" s="29" t="s">
        <v>6990</v>
      </c>
      <c r="K140" s="29"/>
      <c r="L140" s="29" t="s">
        <v>6915</v>
      </c>
      <c r="M140" s="29"/>
      <c r="N140" s="29" t="s">
        <v>6991</v>
      </c>
      <c r="O140" s="29"/>
    </row>
    <row r="141" spans="1:15" hidden="1" x14ac:dyDescent="0.25">
      <c r="A141" s="4">
        <v>22</v>
      </c>
      <c r="B141">
        <v>12560</v>
      </c>
      <c r="C141" t="s">
        <v>10</v>
      </c>
      <c r="D141" s="29">
        <v>43448.651967592596</v>
      </c>
      <c r="E141" s="4">
        <v>379.30955299999999</v>
      </c>
      <c r="F141">
        <v>0</v>
      </c>
      <c r="H141">
        <v>1</v>
      </c>
      <c r="I141" s="29"/>
      <c r="J141" s="29" t="s">
        <v>6990</v>
      </c>
      <c r="K141" s="29"/>
      <c r="L141" s="29" t="s">
        <v>6915</v>
      </c>
      <c r="M141" s="29"/>
      <c r="N141" s="29" t="s">
        <v>6991</v>
      </c>
      <c r="O141" s="29"/>
    </row>
    <row r="142" spans="1:15" hidden="1" x14ac:dyDescent="0.25">
      <c r="A142" s="4">
        <v>22</v>
      </c>
      <c r="B142">
        <v>4868</v>
      </c>
      <c r="C142" t="s">
        <v>10</v>
      </c>
      <c r="D142" s="29">
        <v>43448.651192129626</v>
      </c>
      <c r="E142" s="4">
        <v>320.82096300000001</v>
      </c>
      <c r="F142">
        <v>0</v>
      </c>
      <c r="H142">
        <v>1</v>
      </c>
      <c r="I142" s="29"/>
      <c r="J142" s="29" t="s">
        <v>6990</v>
      </c>
      <c r="K142" s="29"/>
      <c r="L142" s="29" t="s">
        <v>6915</v>
      </c>
      <c r="M142" s="29"/>
      <c r="N142" s="29" t="s">
        <v>6991</v>
      </c>
      <c r="O142" s="29"/>
    </row>
    <row r="143" spans="1:15" hidden="1" x14ac:dyDescent="0.25">
      <c r="A143" s="4">
        <v>22</v>
      </c>
      <c r="B143">
        <v>4008</v>
      </c>
      <c r="C143" t="s">
        <v>10</v>
      </c>
      <c r="D143" s="29">
        <v>43448.651064814818</v>
      </c>
      <c r="E143" s="4">
        <v>1507.09888</v>
      </c>
      <c r="F143">
        <v>0</v>
      </c>
      <c r="H143">
        <v>1</v>
      </c>
      <c r="I143" s="29"/>
      <c r="J143" s="29" t="s">
        <v>6990</v>
      </c>
      <c r="K143" s="29"/>
      <c r="L143" s="29" t="s">
        <v>6915</v>
      </c>
      <c r="M143" s="29"/>
      <c r="N143" s="29" t="s">
        <v>6991</v>
      </c>
      <c r="O143" s="29"/>
    </row>
    <row r="144" spans="1:15" hidden="1" x14ac:dyDescent="0.25">
      <c r="A144" s="4">
        <v>22</v>
      </c>
      <c r="B144">
        <v>9920</v>
      </c>
      <c r="C144" t="s">
        <v>10</v>
      </c>
      <c r="D144" s="29">
        <v>43448.650567129633</v>
      </c>
      <c r="E144" s="4">
        <v>1070.3451580000001</v>
      </c>
      <c r="F144">
        <v>0</v>
      </c>
      <c r="H144">
        <v>1</v>
      </c>
      <c r="I144" s="29"/>
      <c r="J144" s="29" t="s">
        <v>6990</v>
      </c>
      <c r="K144" s="29"/>
      <c r="L144" s="29" t="s">
        <v>6915</v>
      </c>
      <c r="M144" s="29"/>
      <c r="N144" s="29" t="s">
        <v>6991</v>
      </c>
      <c r="O144" s="29"/>
    </row>
    <row r="145" spans="1:15" hidden="1" x14ac:dyDescent="0.25">
      <c r="A145" s="4">
        <v>22</v>
      </c>
      <c r="B145">
        <v>13004</v>
      </c>
      <c r="C145" t="s">
        <v>10</v>
      </c>
      <c r="D145" s="29">
        <v>43448.650370370371</v>
      </c>
      <c r="E145" s="4">
        <v>334.97897499999999</v>
      </c>
      <c r="F145">
        <v>0</v>
      </c>
      <c r="H145">
        <v>1</v>
      </c>
      <c r="I145" s="29"/>
      <c r="J145" s="29" t="s">
        <v>6990</v>
      </c>
      <c r="K145" s="29"/>
      <c r="L145" s="29" t="s">
        <v>6915</v>
      </c>
      <c r="M145" s="29"/>
      <c r="N145" s="29" t="s">
        <v>6991</v>
      </c>
      <c r="O145" s="29"/>
    </row>
    <row r="146" spans="1:15" hidden="1" x14ac:dyDescent="0.25">
      <c r="A146" s="4">
        <v>22</v>
      </c>
      <c r="B146">
        <v>11531</v>
      </c>
      <c r="C146" t="s">
        <v>10</v>
      </c>
      <c r="D146" s="29">
        <v>43448.641550925924</v>
      </c>
      <c r="E146" s="4">
        <v>9917.5408150000003</v>
      </c>
      <c r="F146">
        <v>0</v>
      </c>
      <c r="H146">
        <v>1</v>
      </c>
      <c r="I146" s="29"/>
      <c r="J146" s="29" t="s">
        <v>3206</v>
      </c>
      <c r="K146" s="29"/>
      <c r="L146" s="29" t="s">
        <v>6915</v>
      </c>
      <c r="M146" s="29"/>
      <c r="N146" s="29" t="s">
        <v>6954</v>
      </c>
      <c r="O146" s="29"/>
    </row>
    <row r="147" spans="1:15" hidden="1" x14ac:dyDescent="0.25">
      <c r="A147" s="4">
        <v>22</v>
      </c>
      <c r="B147">
        <v>11532</v>
      </c>
      <c r="C147" t="s">
        <v>10</v>
      </c>
      <c r="D147" s="29">
        <v>43448.637997685182</v>
      </c>
      <c r="E147" s="4">
        <v>2666751.572191</v>
      </c>
      <c r="F147">
        <v>1</v>
      </c>
      <c r="H147">
        <v>0</v>
      </c>
      <c r="I147" s="29" t="s">
        <v>3206</v>
      </c>
      <c r="J147" s="29"/>
      <c r="K147" s="29"/>
      <c r="L147" s="29" t="s">
        <v>6915</v>
      </c>
      <c r="M147" s="29" t="s">
        <v>6916</v>
      </c>
      <c r="N147" s="29" t="s">
        <v>6954</v>
      </c>
      <c r="O147" s="29" t="s">
        <v>6918</v>
      </c>
    </row>
    <row r="148" spans="1:15" hidden="1" x14ac:dyDescent="0.25">
      <c r="A148" s="4">
        <v>22</v>
      </c>
      <c r="B148">
        <v>13131</v>
      </c>
      <c r="C148" t="s">
        <v>10</v>
      </c>
      <c r="D148" s="29">
        <v>43448.607071759259</v>
      </c>
      <c r="E148" s="4">
        <v>5487.331854</v>
      </c>
      <c r="F148">
        <v>0</v>
      </c>
      <c r="H148">
        <v>1</v>
      </c>
      <c r="I148" s="29"/>
      <c r="J148" s="29" t="s">
        <v>3206</v>
      </c>
      <c r="K148" s="29"/>
      <c r="L148" s="29" t="s">
        <v>6915</v>
      </c>
      <c r="M148" s="29"/>
      <c r="N148" s="29" t="s">
        <v>6954</v>
      </c>
      <c r="O148" s="29"/>
    </row>
    <row r="149" spans="1:15" hidden="1" x14ac:dyDescent="0.25">
      <c r="A149" s="4">
        <v>22</v>
      </c>
      <c r="B149">
        <v>13132</v>
      </c>
      <c r="C149" t="s">
        <v>10</v>
      </c>
      <c r="D149" s="29">
        <v>43448.606770833336</v>
      </c>
      <c r="E149" s="4">
        <v>818142.95565599995</v>
      </c>
      <c r="F149">
        <v>1</v>
      </c>
      <c r="H149">
        <v>0</v>
      </c>
      <c r="I149" s="29" t="s">
        <v>3206</v>
      </c>
      <c r="J149" s="29"/>
      <c r="K149" s="29"/>
      <c r="L149" s="29" t="s">
        <v>6915</v>
      </c>
      <c r="M149" s="29" t="s">
        <v>6916</v>
      </c>
      <c r="N149" s="29" t="s">
        <v>6954</v>
      </c>
      <c r="O149" s="29" t="s">
        <v>6917</v>
      </c>
    </row>
    <row r="150" spans="1:15" hidden="1" x14ac:dyDescent="0.25">
      <c r="A150" s="4">
        <v>22</v>
      </c>
      <c r="B150">
        <v>2523</v>
      </c>
      <c r="C150" t="s">
        <v>10</v>
      </c>
      <c r="D150" s="29">
        <v>43448.597256944442</v>
      </c>
      <c r="E150" s="4">
        <v>5806.1857790000004</v>
      </c>
      <c r="F150">
        <v>0</v>
      </c>
      <c r="H150">
        <v>1</v>
      </c>
      <c r="I150" s="29"/>
      <c r="J150" s="29" t="s">
        <v>3206</v>
      </c>
      <c r="K150" s="29"/>
      <c r="L150" s="29" t="s">
        <v>6915</v>
      </c>
      <c r="M150" s="29"/>
      <c r="N150" s="29" t="s">
        <v>6954</v>
      </c>
      <c r="O150" s="29"/>
    </row>
    <row r="151" spans="1:15" hidden="1" x14ac:dyDescent="0.25">
      <c r="A151" s="4">
        <v>22</v>
      </c>
      <c r="B151">
        <v>2524</v>
      </c>
      <c r="C151" t="s">
        <v>10</v>
      </c>
      <c r="D151" s="29">
        <v>43448.597118055557</v>
      </c>
      <c r="E151" s="4">
        <v>319748.65335899999</v>
      </c>
      <c r="F151">
        <v>1</v>
      </c>
      <c r="H151">
        <v>0</v>
      </c>
      <c r="I151" s="29" t="s">
        <v>3206</v>
      </c>
      <c r="J151" s="29"/>
      <c r="K151" s="29"/>
      <c r="L151" s="29" t="s">
        <v>6915</v>
      </c>
      <c r="M151" s="29" t="s">
        <v>6916</v>
      </c>
      <c r="N151" s="29" t="s">
        <v>6954</v>
      </c>
      <c r="O151" s="29" t="s">
        <v>6921</v>
      </c>
    </row>
    <row r="152" spans="1:15" hidden="1" x14ac:dyDescent="0.25">
      <c r="A152" s="4">
        <v>21</v>
      </c>
      <c r="B152">
        <v>7887</v>
      </c>
      <c r="C152" t="s">
        <v>10</v>
      </c>
      <c r="D152" s="29">
        <v>43448.595266203702</v>
      </c>
      <c r="E152" s="4">
        <v>19653.090596999999</v>
      </c>
      <c r="F152">
        <v>0</v>
      </c>
      <c r="H152">
        <v>1</v>
      </c>
      <c r="I152" s="29"/>
      <c r="J152" s="29" t="s">
        <v>3206</v>
      </c>
      <c r="K152" s="29"/>
      <c r="L152" s="29" t="s">
        <v>6915</v>
      </c>
      <c r="M152" s="29"/>
      <c r="N152" s="29" t="s">
        <v>6953</v>
      </c>
      <c r="O152" s="29"/>
    </row>
    <row r="153" spans="1:15" hidden="1" x14ac:dyDescent="0.25">
      <c r="A153" s="4">
        <v>22</v>
      </c>
      <c r="B153">
        <v>3859</v>
      </c>
      <c r="C153" t="s">
        <v>10</v>
      </c>
      <c r="D153" s="29">
        <v>43448.593368055554</v>
      </c>
      <c r="E153" s="4">
        <v>6423.427162</v>
      </c>
      <c r="F153">
        <v>0</v>
      </c>
      <c r="H153">
        <v>1</v>
      </c>
      <c r="I153" s="29"/>
      <c r="J153" s="29" t="s">
        <v>3206</v>
      </c>
      <c r="K153" s="29"/>
      <c r="L153" s="29" t="s">
        <v>6915</v>
      </c>
      <c r="M153" s="29"/>
      <c r="N153" s="29" t="s">
        <v>6953</v>
      </c>
      <c r="O153" s="29"/>
    </row>
    <row r="154" spans="1:15" hidden="1" x14ac:dyDescent="0.25">
      <c r="A154" s="4">
        <v>22</v>
      </c>
      <c r="B154">
        <v>3860</v>
      </c>
      <c r="C154" t="s">
        <v>10</v>
      </c>
      <c r="D154" s="29">
        <v>43448.589131944442</v>
      </c>
      <c r="E154" s="4">
        <v>2002900.6634470001</v>
      </c>
      <c r="F154">
        <v>1</v>
      </c>
      <c r="H154">
        <v>0</v>
      </c>
      <c r="I154" s="29" t="s">
        <v>3206</v>
      </c>
      <c r="J154" s="29"/>
      <c r="K154" s="29"/>
      <c r="L154" s="29" t="s">
        <v>6915</v>
      </c>
      <c r="M154" s="29" t="s">
        <v>6916</v>
      </c>
      <c r="N154" s="29" t="s">
        <v>6953</v>
      </c>
      <c r="O154" s="29" t="s">
        <v>6918</v>
      </c>
    </row>
    <row r="155" spans="1:15" x14ac:dyDescent="0.25">
      <c r="A155" s="4">
        <v>21</v>
      </c>
      <c r="B155">
        <v>7888</v>
      </c>
      <c r="C155" t="s">
        <v>10</v>
      </c>
      <c r="D155" s="29">
        <v>43448.579293981478</v>
      </c>
      <c r="E155" s="4">
        <v>4767950.866188</v>
      </c>
      <c r="F155">
        <v>1</v>
      </c>
      <c r="H155">
        <v>0</v>
      </c>
      <c r="I155" s="29" t="s">
        <v>3206</v>
      </c>
      <c r="J155" s="29"/>
      <c r="K155" s="29"/>
      <c r="L155" s="29" t="s">
        <v>6915</v>
      </c>
      <c r="M155" s="29" t="s">
        <v>6958</v>
      </c>
      <c r="N155" s="29" t="s">
        <v>6953</v>
      </c>
      <c r="O155" s="29" t="s">
        <v>6960</v>
      </c>
    </row>
    <row r="156" spans="1:15" hidden="1" x14ac:dyDescent="0.25">
      <c r="A156" s="4">
        <v>22</v>
      </c>
      <c r="B156">
        <v>8523</v>
      </c>
      <c r="C156" t="s">
        <v>10</v>
      </c>
      <c r="D156" s="29">
        <v>43448.56590277778</v>
      </c>
      <c r="E156" s="4">
        <v>8251.8907309999995</v>
      </c>
      <c r="F156">
        <v>0</v>
      </c>
      <c r="H156">
        <v>1</v>
      </c>
      <c r="I156" s="29"/>
      <c r="J156" s="29" t="s">
        <v>3206</v>
      </c>
      <c r="K156" s="29"/>
      <c r="L156" s="29" t="s">
        <v>6915</v>
      </c>
      <c r="M156" s="29"/>
      <c r="N156" s="29" t="s">
        <v>6953</v>
      </c>
      <c r="O156" s="29"/>
    </row>
    <row r="157" spans="1:15" hidden="1" x14ac:dyDescent="0.25">
      <c r="A157" s="4">
        <v>22</v>
      </c>
      <c r="B157">
        <v>8524</v>
      </c>
      <c r="C157" t="s">
        <v>10</v>
      </c>
      <c r="D157" s="29">
        <v>43448.56559027778</v>
      </c>
      <c r="E157" s="4">
        <v>615235.91957200004</v>
      </c>
      <c r="F157">
        <v>1</v>
      </c>
      <c r="H157">
        <v>0</v>
      </c>
      <c r="I157" s="29" t="s">
        <v>3206</v>
      </c>
      <c r="J157" s="29"/>
      <c r="K157" s="29"/>
      <c r="L157" s="29" t="s">
        <v>6915</v>
      </c>
      <c r="M157" s="29" t="s">
        <v>6916</v>
      </c>
      <c r="N157" s="29" t="s">
        <v>6953</v>
      </c>
      <c r="O157" s="29" t="s">
        <v>6917</v>
      </c>
    </row>
    <row r="158" spans="1:15" hidden="1" x14ac:dyDescent="0.25">
      <c r="A158" s="4">
        <v>22</v>
      </c>
      <c r="B158">
        <v>2863</v>
      </c>
      <c r="C158" t="s">
        <v>10</v>
      </c>
      <c r="D158" s="28">
        <v>43448.558437500003</v>
      </c>
      <c r="E158" s="4">
        <v>5742.6851429999997</v>
      </c>
      <c r="F158">
        <v>0</v>
      </c>
      <c r="H158">
        <v>1</v>
      </c>
      <c r="I158" s="28"/>
      <c r="J158" s="28" t="s">
        <v>3206</v>
      </c>
      <c r="K158" s="28"/>
      <c r="L158" s="28" t="s">
        <v>6915</v>
      </c>
      <c r="M158" s="28"/>
      <c r="N158" s="28" t="s">
        <v>6953</v>
      </c>
      <c r="O158" s="28"/>
    </row>
    <row r="159" spans="1:15" hidden="1" x14ac:dyDescent="0.25">
      <c r="A159" s="4">
        <v>22</v>
      </c>
      <c r="B159">
        <v>2843</v>
      </c>
      <c r="C159" t="s">
        <v>10</v>
      </c>
      <c r="D159" s="29">
        <v>43448.555462962962</v>
      </c>
      <c r="E159" s="4">
        <v>6714.7356149999996</v>
      </c>
      <c r="F159">
        <v>0</v>
      </c>
      <c r="H159">
        <v>1</v>
      </c>
      <c r="I159" s="29"/>
      <c r="J159" s="29" t="s">
        <v>3206</v>
      </c>
      <c r="K159" s="29"/>
      <c r="L159" s="29" t="s">
        <v>6915</v>
      </c>
      <c r="M159" s="29"/>
      <c r="N159" s="29" t="s">
        <v>6919</v>
      </c>
      <c r="O159" s="29"/>
    </row>
    <row r="160" spans="1:15" hidden="1" x14ac:dyDescent="0.25">
      <c r="A160" s="4">
        <v>22</v>
      </c>
      <c r="B160">
        <v>2844</v>
      </c>
      <c r="C160" t="s">
        <v>10</v>
      </c>
      <c r="D160" s="29">
        <v>43448.55201388889</v>
      </c>
      <c r="E160" s="4">
        <v>1337483.2661299999</v>
      </c>
      <c r="F160">
        <v>1</v>
      </c>
      <c r="H160">
        <v>0</v>
      </c>
      <c r="I160" s="29" t="s">
        <v>3206</v>
      </c>
      <c r="J160" s="29"/>
      <c r="K160" s="29"/>
      <c r="L160" s="29" t="s">
        <v>6915</v>
      </c>
      <c r="M160" s="29" t="s">
        <v>6916</v>
      </c>
      <c r="N160" s="29" t="s">
        <v>6919</v>
      </c>
      <c r="O160" s="29" t="s">
        <v>6918</v>
      </c>
    </row>
    <row r="161" spans="1:15" hidden="1" x14ac:dyDescent="0.25">
      <c r="A161" s="4">
        <v>22</v>
      </c>
      <c r="B161">
        <v>11587</v>
      </c>
      <c r="C161" t="s">
        <v>10</v>
      </c>
      <c r="D161" s="29">
        <v>43448.536493055559</v>
      </c>
      <c r="E161" s="4">
        <v>4996.5841209999999</v>
      </c>
      <c r="F161">
        <v>0</v>
      </c>
      <c r="H161">
        <v>1</v>
      </c>
      <c r="I161" s="29"/>
      <c r="J161" s="29" t="s">
        <v>3206</v>
      </c>
      <c r="K161" s="29"/>
      <c r="L161" s="29" t="s">
        <v>6915</v>
      </c>
      <c r="M161" s="29"/>
      <c r="N161" s="29" t="s">
        <v>6919</v>
      </c>
      <c r="O161" s="29"/>
    </row>
    <row r="162" spans="1:15" hidden="1" x14ac:dyDescent="0.25">
      <c r="A162" s="4">
        <v>22</v>
      </c>
      <c r="B162">
        <v>11588</v>
      </c>
      <c r="C162" t="s">
        <v>10</v>
      </c>
      <c r="D162" s="29">
        <v>43448.53628472222</v>
      </c>
      <c r="E162" s="4">
        <v>411720.68815</v>
      </c>
      <c r="F162">
        <v>1</v>
      </c>
      <c r="H162">
        <v>0</v>
      </c>
      <c r="I162" s="29" t="s">
        <v>3206</v>
      </c>
      <c r="J162" s="29"/>
      <c r="K162" s="29"/>
      <c r="L162" s="29" t="s">
        <v>6915</v>
      </c>
      <c r="M162" s="29" t="s">
        <v>6916</v>
      </c>
      <c r="N162" s="29" t="s">
        <v>6919</v>
      </c>
      <c r="O162" s="29" t="s">
        <v>6917</v>
      </c>
    </row>
    <row r="163" spans="1:15" hidden="1" x14ac:dyDescent="0.25">
      <c r="A163" s="4">
        <v>22</v>
      </c>
      <c r="B163">
        <v>3527</v>
      </c>
      <c r="C163" t="s">
        <v>10</v>
      </c>
      <c r="D163" s="29">
        <v>43448.531481481485</v>
      </c>
      <c r="E163" s="4">
        <v>5721.3347130000002</v>
      </c>
      <c r="F163">
        <v>0</v>
      </c>
      <c r="H163">
        <v>1</v>
      </c>
      <c r="I163" s="29"/>
      <c r="J163" s="29" t="s">
        <v>3206</v>
      </c>
      <c r="K163" s="29"/>
      <c r="L163" s="29" t="s">
        <v>6915</v>
      </c>
      <c r="M163" s="29"/>
      <c r="N163" s="29" t="s">
        <v>6919</v>
      </c>
      <c r="O163" s="29"/>
    </row>
    <row r="164" spans="1:15" hidden="1" x14ac:dyDescent="0.25">
      <c r="A164" s="4">
        <v>22</v>
      </c>
      <c r="B164">
        <v>3528</v>
      </c>
      <c r="C164" t="s">
        <v>10</v>
      </c>
      <c r="D164" s="29">
        <v>43448.531388888892</v>
      </c>
      <c r="E164" s="4">
        <v>163155.479574</v>
      </c>
      <c r="F164">
        <v>1</v>
      </c>
      <c r="H164">
        <v>0</v>
      </c>
      <c r="I164" s="29" t="s">
        <v>3206</v>
      </c>
      <c r="J164" s="29"/>
      <c r="K164" s="29"/>
      <c r="L164" s="29" t="s">
        <v>6915</v>
      </c>
      <c r="M164" s="29" t="s">
        <v>6916</v>
      </c>
      <c r="N164" s="29" t="s">
        <v>6919</v>
      </c>
      <c r="O164" s="29" t="s">
        <v>6921</v>
      </c>
    </row>
    <row r="165" spans="1:15" hidden="1" x14ac:dyDescent="0.25">
      <c r="A165" s="4">
        <v>22</v>
      </c>
      <c r="B165">
        <v>8199</v>
      </c>
      <c r="C165" t="s">
        <v>10</v>
      </c>
      <c r="D165" s="29">
        <v>43448.529456018521</v>
      </c>
      <c r="E165" s="4">
        <v>2546.788282</v>
      </c>
      <c r="F165">
        <v>0</v>
      </c>
      <c r="H165">
        <v>1</v>
      </c>
      <c r="I165" s="29"/>
      <c r="J165" s="29" t="s">
        <v>3206</v>
      </c>
      <c r="K165" s="29"/>
      <c r="L165" s="29" t="s">
        <v>6915</v>
      </c>
      <c r="M165" s="29"/>
      <c r="N165" s="29" t="s">
        <v>6922</v>
      </c>
      <c r="O165" s="29"/>
    </row>
    <row r="166" spans="1:15" hidden="1" x14ac:dyDescent="0.25">
      <c r="A166" s="4">
        <v>22</v>
      </c>
      <c r="B166">
        <v>8200</v>
      </c>
      <c r="C166" t="s">
        <v>10</v>
      </c>
      <c r="D166" s="29">
        <v>43448.529016203705</v>
      </c>
      <c r="E166" s="4">
        <v>671965.29274199996</v>
      </c>
      <c r="F166">
        <v>1</v>
      </c>
      <c r="H166">
        <v>0</v>
      </c>
      <c r="I166" s="29" t="s">
        <v>3206</v>
      </c>
      <c r="J166" s="29"/>
      <c r="K166" s="29"/>
      <c r="L166" s="29" t="s">
        <v>6915</v>
      </c>
      <c r="M166" s="29" t="s">
        <v>6916</v>
      </c>
      <c r="N166" s="29" t="s">
        <v>6922</v>
      </c>
      <c r="O166" s="29" t="s">
        <v>6918</v>
      </c>
    </row>
    <row r="167" spans="1:15" hidden="1" x14ac:dyDescent="0.25">
      <c r="A167" s="4">
        <v>22</v>
      </c>
      <c r="B167">
        <v>7443</v>
      </c>
      <c r="C167" t="s">
        <v>10</v>
      </c>
      <c r="D167" s="29">
        <v>43448.521203703705</v>
      </c>
      <c r="E167" s="4">
        <v>2167.1815219999999</v>
      </c>
      <c r="F167">
        <v>0</v>
      </c>
      <c r="H167">
        <v>1</v>
      </c>
      <c r="I167" s="29"/>
      <c r="J167" s="29" t="s">
        <v>3206</v>
      </c>
      <c r="K167" s="29"/>
      <c r="L167" s="29" t="s">
        <v>6915</v>
      </c>
      <c r="M167" s="29"/>
      <c r="N167" s="29" t="s">
        <v>6922</v>
      </c>
      <c r="O167" s="29"/>
    </row>
    <row r="168" spans="1:15" hidden="1" x14ac:dyDescent="0.25">
      <c r="A168" s="4">
        <v>22</v>
      </c>
      <c r="B168">
        <v>7444</v>
      </c>
      <c r="C168" t="s">
        <v>10</v>
      </c>
      <c r="D168" s="29">
        <v>43448.521145833336</v>
      </c>
      <c r="E168" s="4">
        <v>204114.17066599999</v>
      </c>
      <c r="F168">
        <v>1</v>
      </c>
      <c r="H168">
        <v>0</v>
      </c>
      <c r="I168" s="29" t="s">
        <v>3206</v>
      </c>
      <c r="J168" s="29"/>
      <c r="K168" s="29"/>
      <c r="L168" s="29" t="s">
        <v>6915</v>
      </c>
      <c r="M168" s="29" t="s">
        <v>6916</v>
      </c>
      <c r="N168" s="29" t="s">
        <v>6922</v>
      </c>
      <c r="O168" s="29" t="s">
        <v>6917</v>
      </c>
    </row>
    <row r="169" spans="1:15" hidden="1" x14ac:dyDescent="0.25">
      <c r="A169" s="4">
        <v>22</v>
      </c>
      <c r="B169">
        <v>11740</v>
      </c>
      <c r="C169" t="s">
        <v>10</v>
      </c>
      <c r="D169" s="29">
        <v>43448.51871527778</v>
      </c>
      <c r="E169" s="4">
        <v>75537.048997000005</v>
      </c>
      <c r="F169">
        <v>1</v>
      </c>
      <c r="H169">
        <v>0</v>
      </c>
      <c r="I169" s="29" t="s">
        <v>3206</v>
      </c>
      <c r="J169" s="29"/>
      <c r="K169" s="29"/>
      <c r="L169" s="29" t="s">
        <v>6915</v>
      </c>
      <c r="M169" s="29" t="s">
        <v>6916</v>
      </c>
      <c r="N169" s="29" t="s">
        <v>6922</v>
      </c>
      <c r="O169" s="29" t="s">
        <v>6921</v>
      </c>
    </row>
    <row r="170" spans="1:15" hidden="1" x14ac:dyDescent="0.25">
      <c r="A170" s="4">
        <v>21</v>
      </c>
      <c r="B170">
        <v>8408</v>
      </c>
      <c r="C170" t="s">
        <v>10</v>
      </c>
      <c r="D170" s="29">
        <v>43448.454629629632</v>
      </c>
      <c r="E170" s="4">
        <v>2373.1217489999999</v>
      </c>
      <c r="F170">
        <v>0</v>
      </c>
      <c r="H170">
        <v>1</v>
      </c>
      <c r="I170" s="29"/>
      <c r="J170" s="29" t="s">
        <v>6999</v>
      </c>
      <c r="K170" s="29"/>
      <c r="L170" s="29" t="s">
        <v>6915</v>
      </c>
      <c r="M170" s="29"/>
      <c r="N170" s="29" t="s">
        <v>6997</v>
      </c>
      <c r="O170" s="29"/>
    </row>
    <row r="171" spans="1:15" hidden="1" x14ac:dyDescent="0.25">
      <c r="A171" s="4">
        <v>21</v>
      </c>
      <c r="B171">
        <v>1368</v>
      </c>
      <c r="C171" t="s">
        <v>10</v>
      </c>
      <c r="D171" s="29">
        <v>43448.4530787037</v>
      </c>
      <c r="E171" s="4">
        <v>1720.890247</v>
      </c>
      <c r="F171">
        <v>0</v>
      </c>
      <c r="H171">
        <v>1</v>
      </c>
      <c r="I171" s="29"/>
      <c r="J171" s="29" t="s">
        <v>6999</v>
      </c>
      <c r="K171" s="29"/>
      <c r="L171" s="29" t="s">
        <v>6915</v>
      </c>
      <c r="M171" s="29"/>
      <c r="N171" s="29" t="s">
        <v>6997</v>
      </c>
      <c r="O171" s="29"/>
    </row>
    <row r="172" spans="1:15" hidden="1" x14ac:dyDescent="0.25">
      <c r="A172" s="4">
        <v>21</v>
      </c>
      <c r="B172">
        <v>2412</v>
      </c>
      <c r="C172" t="s">
        <v>10</v>
      </c>
      <c r="D172" s="29">
        <v>43448.450208333335</v>
      </c>
      <c r="E172" s="4">
        <v>690.20161299999995</v>
      </c>
      <c r="F172">
        <v>0</v>
      </c>
      <c r="H172">
        <v>1</v>
      </c>
      <c r="I172" s="29"/>
      <c r="J172" s="29" t="s">
        <v>6999</v>
      </c>
      <c r="K172" s="29"/>
      <c r="L172" s="29" t="s">
        <v>6915</v>
      </c>
      <c r="M172" s="29"/>
      <c r="N172" s="29" t="s">
        <v>6997</v>
      </c>
      <c r="O172" s="29"/>
    </row>
    <row r="173" spans="1:15" hidden="1" x14ac:dyDescent="0.25">
      <c r="A173" s="4">
        <v>21</v>
      </c>
      <c r="B173">
        <v>7272</v>
      </c>
      <c r="C173" t="s">
        <v>10</v>
      </c>
      <c r="D173" s="29">
        <v>43448.44939814815</v>
      </c>
      <c r="E173" s="4">
        <v>2075.4490930000002</v>
      </c>
      <c r="F173">
        <v>0</v>
      </c>
      <c r="H173">
        <v>1</v>
      </c>
      <c r="I173" s="29"/>
      <c r="J173" s="29" t="s">
        <v>6999</v>
      </c>
      <c r="K173" s="29"/>
      <c r="L173" s="29" t="s">
        <v>6915</v>
      </c>
      <c r="M173" s="29"/>
      <c r="N173" s="29" t="s">
        <v>6997</v>
      </c>
      <c r="O173" s="29"/>
    </row>
    <row r="174" spans="1:15" hidden="1" x14ac:dyDescent="0.25">
      <c r="A174" s="4">
        <v>21</v>
      </c>
      <c r="B174">
        <v>4684</v>
      </c>
      <c r="C174" t="s">
        <v>10</v>
      </c>
      <c r="D174" s="29">
        <v>43448.447118055556</v>
      </c>
      <c r="E174" s="4">
        <v>585.600053</v>
      </c>
      <c r="F174">
        <v>0</v>
      </c>
      <c r="H174">
        <v>1</v>
      </c>
      <c r="I174" s="29"/>
      <c r="J174" s="29" t="s">
        <v>6999</v>
      </c>
      <c r="K174" s="29"/>
      <c r="L174" s="29" t="s">
        <v>6915</v>
      </c>
      <c r="M174" s="29"/>
      <c r="N174" s="29" t="s">
        <v>6997</v>
      </c>
      <c r="O174" s="29"/>
    </row>
    <row r="175" spans="1:15" hidden="1" x14ac:dyDescent="0.25">
      <c r="A175" s="4">
        <v>21</v>
      </c>
      <c r="B175">
        <v>220</v>
      </c>
      <c r="C175" t="s">
        <v>10</v>
      </c>
      <c r="D175" s="29">
        <v>43448.444722222222</v>
      </c>
      <c r="E175" s="4">
        <v>540.21232899999995</v>
      </c>
      <c r="F175">
        <v>0</v>
      </c>
      <c r="H175">
        <v>1</v>
      </c>
      <c r="I175" s="29"/>
      <c r="J175" s="29" t="s">
        <v>6999</v>
      </c>
      <c r="K175" s="29"/>
      <c r="L175" s="29" t="s">
        <v>6915</v>
      </c>
      <c r="M175" s="29"/>
      <c r="N175" s="29" t="s">
        <v>6997</v>
      </c>
      <c r="O175" s="29"/>
    </row>
    <row r="176" spans="1:15" hidden="1" x14ac:dyDescent="0.25">
      <c r="A176" s="4">
        <v>21</v>
      </c>
      <c r="B176">
        <v>3208</v>
      </c>
      <c r="C176" t="s">
        <v>10</v>
      </c>
      <c r="D176" s="29">
        <v>43448.444085648145</v>
      </c>
      <c r="E176" s="4">
        <v>441.777173</v>
      </c>
      <c r="F176">
        <v>0</v>
      </c>
      <c r="H176">
        <v>1</v>
      </c>
      <c r="I176" s="29"/>
      <c r="J176" s="29" t="s">
        <v>6999</v>
      </c>
      <c r="K176" s="29"/>
      <c r="L176" s="29" t="s">
        <v>6915</v>
      </c>
      <c r="M176" s="29"/>
      <c r="N176" s="29" t="s">
        <v>6997</v>
      </c>
      <c r="O176" s="29"/>
    </row>
    <row r="177" spans="1:15" hidden="1" x14ac:dyDescent="0.25">
      <c r="A177" s="4">
        <v>21</v>
      </c>
      <c r="B177">
        <v>6319</v>
      </c>
      <c r="C177" t="s">
        <v>10</v>
      </c>
      <c r="D177" s="29">
        <v>43448.443182870367</v>
      </c>
      <c r="E177" s="4">
        <v>525.40336100000002</v>
      </c>
      <c r="F177">
        <v>0</v>
      </c>
      <c r="H177">
        <v>1</v>
      </c>
      <c r="I177" s="29"/>
      <c r="J177" s="29" t="s">
        <v>6999</v>
      </c>
      <c r="K177" s="29"/>
      <c r="L177" s="29" t="s">
        <v>6915</v>
      </c>
      <c r="M177" s="29"/>
      <c r="N177" s="29" t="s">
        <v>6997</v>
      </c>
      <c r="O177" s="29"/>
    </row>
    <row r="178" spans="1:15" hidden="1" x14ac:dyDescent="0.25">
      <c r="A178" s="4">
        <v>21</v>
      </c>
      <c r="B178">
        <v>6388</v>
      </c>
      <c r="C178" t="s">
        <v>10</v>
      </c>
      <c r="D178" s="29">
        <v>43448.428668981483</v>
      </c>
      <c r="E178" s="4">
        <v>1060.142961</v>
      </c>
      <c r="F178">
        <v>0</v>
      </c>
      <c r="H178">
        <v>1</v>
      </c>
      <c r="I178" s="29"/>
      <c r="J178" s="29" t="s">
        <v>6999</v>
      </c>
      <c r="K178" s="29"/>
      <c r="L178" s="29" t="s">
        <v>6915</v>
      </c>
      <c r="M178" s="29"/>
      <c r="N178" s="29" t="s">
        <v>6997</v>
      </c>
      <c r="O178" s="29"/>
    </row>
    <row r="179" spans="1:15" hidden="1" x14ac:dyDescent="0.25">
      <c r="A179" s="4">
        <v>21</v>
      </c>
      <c r="B179">
        <v>4408</v>
      </c>
      <c r="C179" t="s">
        <v>10</v>
      </c>
      <c r="D179" s="29">
        <v>43448.42627314815</v>
      </c>
      <c r="E179" s="4">
        <v>878.60715600000003</v>
      </c>
      <c r="F179">
        <v>0</v>
      </c>
      <c r="H179">
        <v>1</v>
      </c>
      <c r="I179" s="29"/>
      <c r="J179" s="29" t="s">
        <v>6999</v>
      </c>
      <c r="K179" s="29"/>
      <c r="L179" s="29" t="s">
        <v>6915</v>
      </c>
      <c r="M179" s="29"/>
      <c r="N179" s="29" t="s">
        <v>6997</v>
      </c>
      <c r="O179" s="29"/>
    </row>
    <row r="180" spans="1:15" hidden="1" x14ac:dyDescent="0.25">
      <c r="A180" s="4">
        <v>21</v>
      </c>
      <c r="B180">
        <v>6720</v>
      </c>
      <c r="C180" t="s">
        <v>10</v>
      </c>
      <c r="D180" s="28">
        <v>43448.425439814811</v>
      </c>
      <c r="E180" s="4">
        <v>803.96312499999999</v>
      </c>
      <c r="F180">
        <v>0</v>
      </c>
      <c r="H180">
        <v>1</v>
      </c>
      <c r="I180" s="28"/>
      <c r="J180" s="28" t="s">
        <v>6999</v>
      </c>
      <c r="K180" s="28"/>
      <c r="L180" s="28" t="s">
        <v>6915</v>
      </c>
      <c r="M180" s="28"/>
      <c r="N180" s="28" t="s">
        <v>6997</v>
      </c>
      <c r="O180" s="28"/>
    </row>
    <row r="181" spans="1:15" hidden="1" x14ac:dyDescent="0.25">
      <c r="A181" s="4">
        <v>21</v>
      </c>
      <c r="B181">
        <v>8483</v>
      </c>
      <c r="C181" t="s">
        <v>10</v>
      </c>
      <c r="D181" s="29">
        <v>43447.594652777778</v>
      </c>
      <c r="E181" s="4">
        <v>15247.148923999999</v>
      </c>
      <c r="F181">
        <v>0</v>
      </c>
      <c r="H181">
        <v>1</v>
      </c>
      <c r="I181" s="29"/>
      <c r="J181" s="29" t="s">
        <v>3206</v>
      </c>
      <c r="K181" s="29"/>
      <c r="L181" s="29" t="s">
        <v>6915</v>
      </c>
      <c r="M181" s="29" t="s">
        <v>6958</v>
      </c>
      <c r="N181" s="29" t="s">
        <v>6919</v>
      </c>
      <c r="O181" s="29" t="s">
        <v>6960</v>
      </c>
    </row>
    <row r="182" spans="1:15" hidden="1" x14ac:dyDescent="0.25">
      <c r="A182" s="4">
        <v>21</v>
      </c>
      <c r="B182">
        <v>4947</v>
      </c>
      <c r="C182" t="s">
        <v>10</v>
      </c>
      <c r="D182" s="29">
        <v>43447.548541666663</v>
      </c>
      <c r="E182" s="4">
        <v>8742.3792190000004</v>
      </c>
      <c r="F182">
        <v>0</v>
      </c>
      <c r="H182">
        <v>1</v>
      </c>
      <c r="I182" s="29"/>
      <c r="J182" s="29" t="s">
        <v>3206</v>
      </c>
      <c r="K182" s="29"/>
      <c r="L182" s="29" t="s">
        <v>6915</v>
      </c>
      <c r="M182" s="29" t="s">
        <v>6958</v>
      </c>
      <c r="N182" s="29" t="s">
        <v>6922</v>
      </c>
      <c r="O182" s="29" t="s">
        <v>6960</v>
      </c>
    </row>
    <row r="183" spans="1:15" hidden="1" x14ac:dyDescent="0.25">
      <c r="A183" s="4">
        <v>21</v>
      </c>
      <c r="B183">
        <v>1415</v>
      </c>
      <c r="C183" t="s">
        <v>10</v>
      </c>
      <c r="D183" s="29">
        <v>43447.520462962966</v>
      </c>
      <c r="E183" s="4">
        <v>19331.016147999999</v>
      </c>
      <c r="F183">
        <v>0</v>
      </c>
      <c r="H183">
        <v>1</v>
      </c>
      <c r="I183" s="29"/>
      <c r="J183" s="29" t="s">
        <v>3206</v>
      </c>
      <c r="K183" s="29"/>
      <c r="L183" s="29" t="s">
        <v>6915</v>
      </c>
      <c r="M183" s="29" t="s">
        <v>6957</v>
      </c>
      <c r="N183" s="29" t="s">
        <v>6953</v>
      </c>
      <c r="O183" s="29" t="s">
        <v>6960</v>
      </c>
    </row>
    <row r="184" spans="1:15" x14ac:dyDescent="0.25">
      <c r="A184" s="4">
        <v>21</v>
      </c>
      <c r="B184">
        <v>1416</v>
      </c>
      <c r="C184" t="s">
        <v>10</v>
      </c>
      <c r="D184" s="29">
        <v>43447.515462962961</v>
      </c>
      <c r="E184" s="4">
        <v>3654132.139312</v>
      </c>
      <c r="F184">
        <v>1</v>
      </c>
      <c r="H184">
        <v>0</v>
      </c>
      <c r="I184" s="29" t="s">
        <v>3206</v>
      </c>
      <c r="J184" s="29"/>
      <c r="K184" s="29"/>
      <c r="L184" s="29" t="s">
        <v>6915</v>
      </c>
      <c r="M184" s="29" t="s">
        <v>6957</v>
      </c>
      <c r="N184" s="29" t="s">
        <v>6953</v>
      </c>
      <c r="O184" s="29" t="s">
        <v>6960</v>
      </c>
    </row>
    <row r="185" spans="1:15" hidden="1" x14ac:dyDescent="0.25">
      <c r="A185" s="4">
        <v>21</v>
      </c>
      <c r="B185">
        <v>8587</v>
      </c>
      <c r="C185" t="s">
        <v>10</v>
      </c>
      <c r="D185" s="29">
        <v>43447.473124999997</v>
      </c>
      <c r="E185" s="4">
        <v>12123.002284</v>
      </c>
      <c r="F185">
        <v>0</v>
      </c>
      <c r="H185">
        <v>1</v>
      </c>
      <c r="I185" s="29"/>
      <c r="J185" s="29" t="s">
        <v>3206</v>
      </c>
      <c r="K185" s="29"/>
      <c r="L185" s="29" t="s">
        <v>6915</v>
      </c>
      <c r="M185" s="29" t="s">
        <v>6957</v>
      </c>
      <c r="N185" s="29" t="s">
        <v>6919</v>
      </c>
      <c r="O185" s="29" t="s">
        <v>6960</v>
      </c>
    </row>
    <row r="186" spans="1:15" x14ac:dyDescent="0.25">
      <c r="A186" s="4">
        <v>21</v>
      </c>
      <c r="B186">
        <v>2864</v>
      </c>
      <c r="C186" t="s">
        <v>10</v>
      </c>
      <c r="D186" s="29">
        <v>43447.393842592595</v>
      </c>
      <c r="E186" s="4">
        <v>1801560.756753</v>
      </c>
      <c r="F186">
        <v>1</v>
      </c>
      <c r="H186">
        <v>0</v>
      </c>
      <c r="I186" s="29" t="s">
        <v>3206</v>
      </c>
      <c r="J186" s="29"/>
      <c r="K186" s="29"/>
      <c r="L186" s="29" t="s">
        <v>6915</v>
      </c>
      <c r="M186" s="29" t="s">
        <v>6957</v>
      </c>
      <c r="N186" s="29" t="s">
        <v>6922</v>
      </c>
      <c r="O186" s="29" t="s">
        <v>6960</v>
      </c>
    </row>
    <row r="187" spans="1:15" hidden="1" x14ac:dyDescent="0.25">
      <c r="A187" s="4">
        <v>21</v>
      </c>
      <c r="B187">
        <v>5283</v>
      </c>
      <c r="C187" t="s">
        <v>10</v>
      </c>
      <c r="D187" s="29">
        <v>43447.179907407408</v>
      </c>
      <c r="E187" s="4">
        <v>12165.849630000001</v>
      </c>
      <c r="F187">
        <v>0</v>
      </c>
      <c r="H187">
        <v>1</v>
      </c>
      <c r="I187" s="29"/>
      <c r="J187" s="29" t="s">
        <v>3206</v>
      </c>
      <c r="K187" s="29"/>
      <c r="L187" s="29" t="s">
        <v>6915</v>
      </c>
      <c r="M187" s="29" t="s">
        <v>6958</v>
      </c>
      <c r="N187" s="29" t="s">
        <v>6919</v>
      </c>
      <c r="O187" s="29" t="s">
        <v>6960</v>
      </c>
    </row>
    <row r="188" spans="1:15" x14ac:dyDescent="0.25">
      <c r="A188" s="4">
        <v>21</v>
      </c>
      <c r="B188">
        <v>5284</v>
      </c>
      <c r="C188" t="s">
        <v>10</v>
      </c>
      <c r="D188" s="29">
        <v>43447.173090277778</v>
      </c>
      <c r="E188" s="4">
        <v>3299489.7071469999</v>
      </c>
      <c r="F188">
        <v>1</v>
      </c>
      <c r="H188">
        <v>0</v>
      </c>
      <c r="I188" s="29" t="s">
        <v>3206</v>
      </c>
      <c r="J188" s="29"/>
      <c r="K188" s="29"/>
      <c r="L188" s="29" t="s">
        <v>6915</v>
      </c>
      <c r="M188" s="29" t="s">
        <v>6958</v>
      </c>
      <c r="N188" s="29" t="s">
        <v>6919</v>
      </c>
      <c r="O188" s="29" t="s">
        <v>6960</v>
      </c>
    </row>
    <row r="189" spans="1:15" hidden="1" x14ac:dyDescent="0.25">
      <c r="A189" s="4">
        <v>21</v>
      </c>
      <c r="B189">
        <v>2443</v>
      </c>
      <c r="C189" t="s">
        <v>10</v>
      </c>
      <c r="D189" s="29">
        <v>43447.13484953704</v>
      </c>
      <c r="E189" s="4">
        <v>7446.7230579999996</v>
      </c>
      <c r="F189">
        <v>0</v>
      </c>
      <c r="H189">
        <v>1</v>
      </c>
      <c r="I189" s="29"/>
      <c r="J189" s="29" t="s">
        <v>3206</v>
      </c>
      <c r="K189" s="29"/>
      <c r="L189" s="29" t="s">
        <v>6915</v>
      </c>
      <c r="M189" s="29" t="s">
        <v>6958</v>
      </c>
      <c r="N189" s="29" t="s">
        <v>6922</v>
      </c>
      <c r="O189" s="29" t="s">
        <v>6960</v>
      </c>
    </row>
    <row r="190" spans="1:15" x14ac:dyDescent="0.25">
      <c r="A190" s="4">
        <v>21</v>
      </c>
      <c r="B190">
        <v>2444</v>
      </c>
      <c r="C190" t="s">
        <v>10</v>
      </c>
      <c r="D190" s="29">
        <v>43447.128553240742</v>
      </c>
      <c r="E190" s="4">
        <v>1899156.4683960001</v>
      </c>
      <c r="F190">
        <v>1</v>
      </c>
      <c r="H190">
        <v>0</v>
      </c>
      <c r="I190" s="29" t="s">
        <v>3206</v>
      </c>
      <c r="J190" s="29"/>
      <c r="K190" s="29"/>
      <c r="L190" s="29" t="s">
        <v>6915</v>
      </c>
      <c r="M190" s="29" t="s">
        <v>6958</v>
      </c>
      <c r="N190" s="29" t="s">
        <v>6922</v>
      </c>
      <c r="O190" s="29" t="s">
        <v>6960</v>
      </c>
    </row>
    <row r="191" spans="1:15" hidden="1" x14ac:dyDescent="0.25">
      <c r="A191" s="4">
        <v>21</v>
      </c>
      <c r="B191">
        <v>7686</v>
      </c>
      <c r="C191" t="s">
        <v>10</v>
      </c>
      <c r="D191" s="29">
        <v>43447.106527777774</v>
      </c>
      <c r="E191" s="4">
        <v>18861.719931</v>
      </c>
      <c r="F191">
        <v>0</v>
      </c>
      <c r="H191">
        <v>1</v>
      </c>
      <c r="I191" s="29"/>
      <c r="J191" s="29" t="s">
        <v>3206</v>
      </c>
      <c r="K191" s="29"/>
      <c r="L191" s="29" t="s">
        <v>6915</v>
      </c>
      <c r="M191" s="29" t="s">
        <v>6957</v>
      </c>
      <c r="N191" s="29" t="s">
        <v>6953</v>
      </c>
      <c r="O191" s="29" t="s">
        <v>6960</v>
      </c>
    </row>
    <row r="192" spans="1:15" hidden="1" x14ac:dyDescent="0.25">
      <c r="A192" s="4">
        <v>21</v>
      </c>
      <c r="B192">
        <v>6691</v>
      </c>
      <c r="C192" t="s">
        <v>10</v>
      </c>
      <c r="D192" s="29">
        <v>43447.057337962964</v>
      </c>
      <c r="E192" s="4">
        <v>12417.811726</v>
      </c>
      <c r="F192">
        <v>0</v>
      </c>
      <c r="H192">
        <v>1</v>
      </c>
      <c r="I192" s="29"/>
      <c r="J192" s="29" t="s">
        <v>3206</v>
      </c>
      <c r="K192" s="29"/>
      <c r="L192" s="29" t="s">
        <v>6915</v>
      </c>
      <c r="M192" s="29" t="s">
        <v>6957</v>
      </c>
      <c r="N192" s="29" t="s">
        <v>6919</v>
      </c>
      <c r="O192" s="29" t="s">
        <v>6960</v>
      </c>
    </row>
    <row r="193" spans="1:15" x14ac:dyDescent="0.25">
      <c r="A193" s="4">
        <v>21</v>
      </c>
      <c r="B193">
        <v>6692</v>
      </c>
      <c r="C193" t="s">
        <v>10</v>
      </c>
      <c r="D193" s="29">
        <v>43447.051527777781</v>
      </c>
      <c r="E193" s="4">
        <v>2586686.183886</v>
      </c>
      <c r="F193">
        <v>1</v>
      </c>
      <c r="H193">
        <v>0</v>
      </c>
      <c r="I193" s="29" t="s">
        <v>3206</v>
      </c>
      <c r="J193" s="29"/>
      <c r="K193" s="29"/>
      <c r="L193" s="29" t="s">
        <v>6915</v>
      </c>
      <c r="M193" s="29" t="s">
        <v>6957</v>
      </c>
      <c r="N193" s="29" t="s">
        <v>6919</v>
      </c>
      <c r="O193" s="29" t="s">
        <v>6960</v>
      </c>
    </row>
    <row r="194" spans="1:15" hidden="1" x14ac:dyDescent="0.25">
      <c r="A194" s="4">
        <v>21</v>
      </c>
      <c r="B194">
        <v>8192</v>
      </c>
      <c r="C194" t="s">
        <v>10</v>
      </c>
      <c r="D194" s="29">
        <v>43447.021539351852</v>
      </c>
      <c r="E194" s="4">
        <v>6008.2006549999996</v>
      </c>
      <c r="F194">
        <v>0</v>
      </c>
      <c r="H194">
        <v>1</v>
      </c>
      <c r="I194" s="29"/>
      <c r="J194" s="29" t="s">
        <v>3206</v>
      </c>
      <c r="K194" s="29"/>
      <c r="L194" s="29" t="s">
        <v>6915</v>
      </c>
      <c r="M194" s="29" t="s">
        <v>6957</v>
      </c>
      <c r="N194" s="29" t="s">
        <v>6922</v>
      </c>
      <c r="O194" s="29" t="s">
        <v>6960</v>
      </c>
    </row>
    <row r="195" spans="1:15" hidden="1" x14ac:dyDescent="0.25">
      <c r="A195" s="4">
        <v>21</v>
      </c>
      <c r="B195">
        <v>8403</v>
      </c>
      <c r="C195" t="s">
        <v>10</v>
      </c>
      <c r="D195" s="29">
        <v>43446.988541666666</v>
      </c>
      <c r="E195" s="4">
        <v>12104.750867999999</v>
      </c>
      <c r="F195">
        <v>0</v>
      </c>
      <c r="H195">
        <v>1</v>
      </c>
      <c r="I195" s="29"/>
      <c r="J195" s="29" t="s">
        <v>3206</v>
      </c>
      <c r="K195" s="29"/>
      <c r="L195" s="29" t="s">
        <v>6915</v>
      </c>
      <c r="M195" s="29" t="s">
        <v>6959</v>
      </c>
      <c r="N195" s="29" t="s">
        <v>6919</v>
      </c>
      <c r="O195" s="29" t="s">
        <v>6921</v>
      </c>
    </row>
    <row r="196" spans="1:15" hidden="1" x14ac:dyDescent="0.25">
      <c r="A196" s="4">
        <v>21</v>
      </c>
      <c r="B196">
        <v>6532</v>
      </c>
      <c r="C196" t="s">
        <v>10</v>
      </c>
      <c r="D196" s="29">
        <v>43446.983310185184</v>
      </c>
      <c r="E196" s="4">
        <v>3034.9394950000001</v>
      </c>
      <c r="F196">
        <v>0</v>
      </c>
      <c r="H196">
        <v>1</v>
      </c>
      <c r="I196" s="29"/>
      <c r="J196" s="29" t="s">
        <v>6990</v>
      </c>
      <c r="K196" s="29"/>
      <c r="L196" s="29" t="s">
        <v>6915</v>
      </c>
      <c r="M196" s="29" t="s">
        <v>6959</v>
      </c>
      <c r="N196" s="29" t="s">
        <v>6991</v>
      </c>
      <c r="O196" s="29" t="s">
        <v>6921</v>
      </c>
    </row>
    <row r="197" spans="1:15" hidden="1" x14ac:dyDescent="0.25">
      <c r="A197" s="4">
        <v>21</v>
      </c>
      <c r="B197">
        <v>5775</v>
      </c>
      <c r="C197" t="s">
        <v>10</v>
      </c>
      <c r="D197" s="29">
        <v>43446.970972222225</v>
      </c>
      <c r="E197" s="4">
        <v>27431.350188</v>
      </c>
      <c r="F197">
        <v>0</v>
      </c>
      <c r="H197">
        <v>1</v>
      </c>
      <c r="I197" s="29"/>
      <c r="J197" s="29" t="s">
        <v>3206</v>
      </c>
      <c r="K197" s="29"/>
      <c r="L197" s="29" t="s">
        <v>6915</v>
      </c>
      <c r="M197" s="29" t="s">
        <v>6959</v>
      </c>
      <c r="N197" s="29" t="s">
        <v>6919</v>
      </c>
      <c r="O197" s="29" t="s">
        <v>6921</v>
      </c>
    </row>
    <row r="198" spans="1:15" x14ac:dyDescent="0.25">
      <c r="A198" s="4">
        <v>21</v>
      </c>
      <c r="B198">
        <v>5776</v>
      </c>
      <c r="C198" t="s">
        <v>10</v>
      </c>
      <c r="D198" s="29">
        <v>43446.923483796294</v>
      </c>
      <c r="E198" s="4">
        <v>1549552.845582</v>
      </c>
      <c r="F198">
        <v>1</v>
      </c>
      <c r="H198">
        <v>0</v>
      </c>
      <c r="I198" s="29" t="s">
        <v>3206</v>
      </c>
      <c r="J198" s="29"/>
      <c r="K198" s="29"/>
      <c r="L198" s="29" t="s">
        <v>6915</v>
      </c>
      <c r="M198" s="29" t="s">
        <v>6959</v>
      </c>
      <c r="N198" s="29" t="s">
        <v>6919</v>
      </c>
      <c r="O198" s="29" t="s">
        <v>6921</v>
      </c>
    </row>
    <row r="199" spans="1:15" hidden="1" x14ac:dyDescent="0.25">
      <c r="A199" s="4">
        <v>22</v>
      </c>
      <c r="B199">
        <v>6659</v>
      </c>
      <c r="C199" t="s">
        <v>10</v>
      </c>
      <c r="D199" s="29">
        <v>43446.894861111112</v>
      </c>
      <c r="E199" s="4">
        <v>681.19140900000002</v>
      </c>
      <c r="F199">
        <v>0</v>
      </c>
      <c r="H199">
        <v>1</v>
      </c>
      <c r="I199" s="29"/>
      <c r="J199" s="29" t="s">
        <v>6990</v>
      </c>
      <c r="K199" s="29"/>
      <c r="L199" s="29" t="s">
        <v>6915</v>
      </c>
      <c r="M199" s="29" t="s">
        <v>6958</v>
      </c>
      <c r="N199" s="29" t="s">
        <v>6998</v>
      </c>
      <c r="O199" s="29" t="s">
        <v>6917</v>
      </c>
    </row>
    <row r="200" spans="1:15" hidden="1" x14ac:dyDescent="0.25">
      <c r="A200" s="4">
        <v>22</v>
      </c>
      <c r="B200">
        <v>8312</v>
      </c>
      <c r="C200" t="s">
        <v>10</v>
      </c>
      <c r="D200" s="29">
        <v>43446.894629629627</v>
      </c>
      <c r="E200" s="4">
        <v>911.16806899999995</v>
      </c>
      <c r="F200">
        <v>0</v>
      </c>
      <c r="H200">
        <v>1</v>
      </c>
      <c r="I200" s="29"/>
      <c r="J200" s="29" t="s">
        <v>6990</v>
      </c>
      <c r="K200" s="29"/>
      <c r="L200" s="29" t="s">
        <v>6915</v>
      </c>
      <c r="M200" s="29" t="s">
        <v>6958</v>
      </c>
      <c r="N200" s="29" t="s">
        <v>6998</v>
      </c>
      <c r="O200" s="29" t="s">
        <v>6921</v>
      </c>
    </row>
    <row r="201" spans="1:15" hidden="1" x14ac:dyDescent="0.25">
      <c r="A201" s="4">
        <v>22</v>
      </c>
      <c r="B201">
        <v>5476</v>
      </c>
      <c r="C201" t="s">
        <v>10</v>
      </c>
      <c r="D201" s="29">
        <v>43446.89439814815</v>
      </c>
      <c r="E201" s="4">
        <v>772.87501999999995</v>
      </c>
      <c r="F201">
        <v>0</v>
      </c>
      <c r="H201">
        <v>1</v>
      </c>
      <c r="I201" s="29"/>
      <c r="J201" s="29" t="s">
        <v>6990</v>
      </c>
      <c r="K201" s="29"/>
      <c r="L201" s="29" t="s">
        <v>6915</v>
      </c>
      <c r="M201" s="29" t="s">
        <v>6958</v>
      </c>
      <c r="N201" s="29" t="s">
        <v>6998</v>
      </c>
      <c r="O201" s="29" t="s">
        <v>6918</v>
      </c>
    </row>
    <row r="202" spans="1:15" hidden="1" x14ac:dyDescent="0.25">
      <c r="A202" s="4">
        <v>22</v>
      </c>
      <c r="B202">
        <v>7196</v>
      </c>
      <c r="C202" t="s">
        <v>10</v>
      </c>
      <c r="D202" s="29">
        <v>43446.893796296295</v>
      </c>
      <c r="E202" s="4">
        <v>551.05947100000003</v>
      </c>
      <c r="F202">
        <v>0</v>
      </c>
      <c r="H202">
        <v>1</v>
      </c>
      <c r="I202" s="29"/>
      <c r="J202" s="29" t="s">
        <v>6990</v>
      </c>
      <c r="K202" s="29"/>
      <c r="L202" s="29" t="s">
        <v>6915</v>
      </c>
      <c r="M202" s="29" t="s">
        <v>6958</v>
      </c>
      <c r="N202" s="29" t="s">
        <v>6998</v>
      </c>
      <c r="O202" s="29" t="s">
        <v>6917</v>
      </c>
    </row>
    <row r="203" spans="1:15" hidden="1" x14ac:dyDescent="0.25">
      <c r="A203" s="4">
        <v>22</v>
      </c>
      <c r="B203">
        <v>7223</v>
      </c>
      <c r="C203" t="s">
        <v>10</v>
      </c>
      <c r="D203" s="29">
        <v>43446.893564814818</v>
      </c>
      <c r="E203" s="4">
        <v>664.60475499999995</v>
      </c>
      <c r="F203">
        <v>0</v>
      </c>
      <c r="H203">
        <v>1</v>
      </c>
      <c r="I203" s="29"/>
      <c r="J203" s="29" t="s">
        <v>6990</v>
      </c>
      <c r="K203" s="29"/>
      <c r="L203" s="29" t="s">
        <v>6915</v>
      </c>
      <c r="M203" s="29" t="s">
        <v>6958</v>
      </c>
      <c r="N203" s="29" t="s">
        <v>6998</v>
      </c>
      <c r="O203" s="29" t="s">
        <v>6921</v>
      </c>
    </row>
    <row r="204" spans="1:15" hidden="1" x14ac:dyDescent="0.25">
      <c r="A204" s="4">
        <v>22</v>
      </c>
      <c r="B204">
        <v>8628</v>
      </c>
      <c r="C204" t="s">
        <v>10</v>
      </c>
      <c r="D204" s="29">
        <v>43446.892546296294</v>
      </c>
      <c r="E204" s="4">
        <v>1906.5348059999999</v>
      </c>
      <c r="F204">
        <v>0</v>
      </c>
      <c r="H204">
        <v>1</v>
      </c>
      <c r="I204" s="29"/>
      <c r="J204" s="29" t="s">
        <v>6990</v>
      </c>
      <c r="K204" s="29"/>
      <c r="L204" s="29" t="s">
        <v>6915</v>
      </c>
      <c r="M204" s="29" t="s">
        <v>6958</v>
      </c>
      <c r="N204" s="29" t="s">
        <v>6998</v>
      </c>
      <c r="O204" s="29" t="s">
        <v>6917</v>
      </c>
    </row>
    <row r="205" spans="1:15" hidden="1" x14ac:dyDescent="0.25">
      <c r="A205" s="4">
        <v>22</v>
      </c>
      <c r="B205">
        <v>5748</v>
      </c>
      <c r="C205" t="s">
        <v>10</v>
      </c>
      <c r="D205" s="29">
        <v>43446.89230324074</v>
      </c>
      <c r="E205" s="4">
        <v>589.11326499999996</v>
      </c>
      <c r="F205">
        <v>0</v>
      </c>
      <c r="H205">
        <v>1</v>
      </c>
      <c r="I205" s="29"/>
      <c r="J205" s="29" t="s">
        <v>6990</v>
      </c>
      <c r="K205" s="29"/>
      <c r="L205" s="29" t="s">
        <v>6915</v>
      </c>
      <c r="M205" s="29" t="s">
        <v>6958</v>
      </c>
      <c r="N205" s="29" t="s">
        <v>6998</v>
      </c>
      <c r="O205" s="29" t="s">
        <v>6921</v>
      </c>
    </row>
    <row r="206" spans="1:15" hidden="1" x14ac:dyDescent="0.25">
      <c r="A206" s="4">
        <v>22</v>
      </c>
      <c r="B206">
        <v>4536</v>
      </c>
      <c r="C206" t="s">
        <v>10</v>
      </c>
      <c r="D206" s="29">
        <v>43446.891006944446</v>
      </c>
      <c r="E206" s="4">
        <v>789.79372000000001</v>
      </c>
      <c r="F206">
        <v>0</v>
      </c>
      <c r="H206">
        <v>1</v>
      </c>
      <c r="I206" s="29"/>
      <c r="J206" s="29" t="s">
        <v>6990</v>
      </c>
      <c r="K206" s="29"/>
      <c r="L206" s="29" t="s">
        <v>6915</v>
      </c>
      <c r="M206" s="29" t="s">
        <v>6958</v>
      </c>
      <c r="N206" s="29" t="s">
        <v>6998</v>
      </c>
      <c r="O206" s="29" t="s">
        <v>6917</v>
      </c>
    </row>
    <row r="207" spans="1:15" hidden="1" x14ac:dyDescent="0.25">
      <c r="A207" s="4">
        <v>22</v>
      </c>
      <c r="B207">
        <v>5563</v>
      </c>
      <c r="C207" t="s">
        <v>10</v>
      </c>
      <c r="D207" s="29">
        <v>43446.890787037039</v>
      </c>
      <c r="E207" s="4">
        <v>625.48116600000003</v>
      </c>
      <c r="F207">
        <v>0</v>
      </c>
      <c r="H207">
        <v>1</v>
      </c>
      <c r="I207" s="29"/>
      <c r="J207" s="29" t="s">
        <v>6990</v>
      </c>
      <c r="K207" s="29"/>
      <c r="L207" s="29" t="s">
        <v>6915</v>
      </c>
      <c r="M207" s="29" t="s">
        <v>6958</v>
      </c>
      <c r="N207" s="29" t="s">
        <v>6998</v>
      </c>
      <c r="O207" s="29" t="s">
        <v>6921</v>
      </c>
    </row>
    <row r="208" spans="1:15" hidden="1" x14ac:dyDescent="0.25">
      <c r="A208" s="4">
        <v>22</v>
      </c>
      <c r="B208">
        <v>1836</v>
      </c>
      <c r="C208" t="s">
        <v>10</v>
      </c>
      <c r="D208" s="29">
        <v>43446.890138888892</v>
      </c>
      <c r="E208" s="4">
        <v>508.56801999999999</v>
      </c>
      <c r="F208">
        <v>0</v>
      </c>
      <c r="H208">
        <v>1</v>
      </c>
      <c r="I208" s="29"/>
      <c r="J208" s="29" t="s">
        <v>6990</v>
      </c>
      <c r="K208" s="29"/>
      <c r="L208" s="29" t="s">
        <v>6915</v>
      </c>
      <c r="M208" s="29" t="s">
        <v>6957</v>
      </c>
      <c r="N208" s="29" t="s">
        <v>6998</v>
      </c>
      <c r="O208" s="29" t="s">
        <v>6917</v>
      </c>
    </row>
    <row r="209" spans="1:15" hidden="1" x14ac:dyDescent="0.25">
      <c r="A209" s="4">
        <v>22</v>
      </c>
      <c r="B209">
        <v>5646</v>
      </c>
      <c r="C209" t="s">
        <v>10</v>
      </c>
      <c r="D209" s="29">
        <v>43446.889965277776</v>
      </c>
      <c r="E209" s="4">
        <v>593.54307400000005</v>
      </c>
      <c r="F209">
        <v>0</v>
      </c>
      <c r="H209">
        <v>1</v>
      </c>
      <c r="I209" s="29"/>
      <c r="J209" s="29" t="s">
        <v>6990</v>
      </c>
      <c r="K209" s="29"/>
      <c r="L209" s="29" t="s">
        <v>6915</v>
      </c>
      <c r="M209" s="29" t="s">
        <v>6957</v>
      </c>
      <c r="N209" s="29" t="s">
        <v>6998</v>
      </c>
      <c r="O209" s="29" t="s">
        <v>6921</v>
      </c>
    </row>
    <row r="210" spans="1:15" hidden="1" x14ac:dyDescent="0.25">
      <c r="A210" s="4">
        <v>22</v>
      </c>
      <c r="B210">
        <v>3624</v>
      </c>
      <c r="C210" t="s">
        <v>10</v>
      </c>
      <c r="D210" s="29">
        <v>43446.887615740743</v>
      </c>
      <c r="E210" s="4">
        <v>538.23973999999998</v>
      </c>
      <c r="F210">
        <v>0</v>
      </c>
      <c r="H210">
        <v>1</v>
      </c>
      <c r="I210" s="29"/>
      <c r="J210" s="29" t="s">
        <v>6990</v>
      </c>
      <c r="K210" s="29"/>
      <c r="L210" s="29" t="s">
        <v>6915</v>
      </c>
      <c r="M210" s="29" t="s">
        <v>6957</v>
      </c>
      <c r="N210" s="29" t="s">
        <v>6998</v>
      </c>
      <c r="O210" s="29" t="s">
        <v>6917</v>
      </c>
    </row>
    <row r="211" spans="1:15" hidden="1" x14ac:dyDescent="0.25">
      <c r="A211" s="4">
        <v>22</v>
      </c>
      <c r="B211">
        <v>6616</v>
      </c>
      <c r="C211" t="s">
        <v>10</v>
      </c>
      <c r="D211" s="29">
        <v>43446.887337962966</v>
      </c>
      <c r="E211" s="4">
        <v>643.13972799999999</v>
      </c>
      <c r="F211">
        <v>0</v>
      </c>
      <c r="H211">
        <v>1</v>
      </c>
      <c r="I211" s="29"/>
      <c r="J211" s="29" t="s">
        <v>6990</v>
      </c>
      <c r="K211" s="29"/>
      <c r="L211" s="29" t="s">
        <v>6915</v>
      </c>
      <c r="M211" s="29" t="s">
        <v>6957</v>
      </c>
      <c r="N211" s="29" t="s">
        <v>6998</v>
      </c>
      <c r="O211" s="29" t="s">
        <v>6921</v>
      </c>
    </row>
    <row r="212" spans="1:15" hidden="1" x14ac:dyDescent="0.25">
      <c r="A212" s="4">
        <v>22</v>
      </c>
      <c r="B212">
        <v>2632</v>
      </c>
      <c r="C212" t="s">
        <v>10</v>
      </c>
      <c r="D212" s="29">
        <v>43446.882986111108</v>
      </c>
      <c r="E212" s="4">
        <v>702.88252999999997</v>
      </c>
      <c r="F212">
        <v>0</v>
      </c>
      <c r="H212">
        <v>1</v>
      </c>
      <c r="I212" s="29"/>
      <c r="J212" s="29" t="s">
        <v>6990</v>
      </c>
      <c r="K212" s="29"/>
      <c r="L212" s="29" t="s">
        <v>6915</v>
      </c>
      <c r="M212" s="29" t="s">
        <v>6957</v>
      </c>
      <c r="N212" s="29" t="s">
        <v>6998</v>
      </c>
      <c r="O212" s="29" t="s">
        <v>6917</v>
      </c>
    </row>
    <row r="213" spans="1:15" hidden="1" x14ac:dyDescent="0.25">
      <c r="A213" s="4">
        <v>22</v>
      </c>
      <c r="B213">
        <v>4304</v>
      </c>
      <c r="C213" t="s">
        <v>10</v>
      </c>
      <c r="D213" s="29">
        <v>43446.882615740738</v>
      </c>
      <c r="E213" s="4">
        <v>509.82919500000003</v>
      </c>
      <c r="F213">
        <v>0</v>
      </c>
      <c r="H213">
        <v>1</v>
      </c>
      <c r="I213" s="29"/>
      <c r="J213" s="29" t="s">
        <v>6990</v>
      </c>
      <c r="K213" s="29"/>
      <c r="L213" s="29" t="s">
        <v>6915</v>
      </c>
      <c r="M213" s="29" t="s">
        <v>6957</v>
      </c>
      <c r="N213" s="29" t="s">
        <v>6998</v>
      </c>
      <c r="O213" s="29" t="s">
        <v>6921</v>
      </c>
    </row>
    <row r="214" spans="1:15" hidden="1" x14ac:dyDescent="0.25">
      <c r="A214" s="4">
        <v>22</v>
      </c>
      <c r="B214">
        <v>5768</v>
      </c>
      <c r="C214" t="s">
        <v>10</v>
      </c>
      <c r="D214" s="29">
        <v>43446.880462962959</v>
      </c>
      <c r="E214" s="4">
        <v>546.30546400000003</v>
      </c>
      <c r="F214">
        <v>0</v>
      </c>
      <c r="H214">
        <v>1</v>
      </c>
      <c r="I214" s="29"/>
      <c r="J214" s="29" t="s">
        <v>6990</v>
      </c>
      <c r="K214" s="29"/>
      <c r="L214" s="29" t="s">
        <v>6915</v>
      </c>
      <c r="M214" s="29" t="s">
        <v>6957</v>
      </c>
      <c r="N214" s="29" t="s">
        <v>6998</v>
      </c>
      <c r="O214" s="29" t="s">
        <v>6917</v>
      </c>
    </row>
    <row r="215" spans="1:15" hidden="1" x14ac:dyDescent="0.25">
      <c r="A215" s="4">
        <v>22</v>
      </c>
      <c r="B215">
        <v>5487</v>
      </c>
      <c r="C215" t="s">
        <v>10</v>
      </c>
      <c r="D215" s="29">
        <v>43446.880277777775</v>
      </c>
      <c r="E215" s="4">
        <v>512.81550500000003</v>
      </c>
      <c r="F215">
        <v>0</v>
      </c>
      <c r="H215">
        <v>1</v>
      </c>
      <c r="I215" s="29"/>
      <c r="J215" s="29" t="s">
        <v>6990</v>
      </c>
      <c r="K215" s="29"/>
      <c r="L215" s="29" t="s">
        <v>6915</v>
      </c>
      <c r="M215" s="29" t="s">
        <v>6957</v>
      </c>
      <c r="N215" s="29" t="s">
        <v>6998</v>
      </c>
      <c r="O215" s="29" t="s">
        <v>6921</v>
      </c>
    </row>
    <row r="216" spans="1:15" hidden="1" x14ac:dyDescent="0.25">
      <c r="A216" s="4">
        <v>22</v>
      </c>
      <c r="B216">
        <v>5392</v>
      </c>
      <c r="C216" t="s">
        <v>10</v>
      </c>
      <c r="D216" s="29">
        <v>43446.879201388889</v>
      </c>
      <c r="E216" s="4">
        <v>1688.055726</v>
      </c>
      <c r="F216">
        <v>0</v>
      </c>
      <c r="H216">
        <v>1</v>
      </c>
      <c r="I216" s="29"/>
      <c r="J216" s="29" t="s">
        <v>6990</v>
      </c>
      <c r="K216" s="29"/>
      <c r="L216" s="29" t="s">
        <v>6915</v>
      </c>
      <c r="M216" s="29" t="s">
        <v>6958</v>
      </c>
      <c r="N216" s="29" t="s">
        <v>6991</v>
      </c>
      <c r="O216" s="29" t="s">
        <v>6918</v>
      </c>
    </row>
    <row r="217" spans="1:15" hidden="1" x14ac:dyDescent="0.25">
      <c r="A217" s="4">
        <v>22</v>
      </c>
      <c r="B217">
        <v>8884</v>
      </c>
      <c r="C217" t="s">
        <v>10</v>
      </c>
      <c r="D217" s="29">
        <v>43446.875972222224</v>
      </c>
      <c r="E217" s="4">
        <v>704.19351200000006</v>
      </c>
      <c r="F217">
        <v>0</v>
      </c>
      <c r="H217">
        <v>1</v>
      </c>
      <c r="I217" s="29"/>
      <c r="J217" s="29" t="s">
        <v>6990</v>
      </c>
      <c r="K217" s="29"/>
      <c r="L217" s="29" t="s">
        <v>6915</v>
      </c>
      <c r="M217" s="29" t="s">
        <v>6958</v>
      </c>
      <c r="N217" s="29" t="s">
        <v>6991</v>
      </c>
      <c r="O217" s="29" t="s">
        <v>6917</v>
      </c>
    </row>
    <row r="218" spans="1:15" hidden="1" x14ac:dyDescent="0.25">
      <c r="A218" s="4">
        <v>22</v>
      </c>
      <c r="B218">
        <v>6116</v>
      </c>
      <c r="C218" t="s">
        <v>10</v>
      </c>
      <c r="D218" s="29">
        <v>43446.875763888886</v>
      </c>
      <c r="E218" s="4">
        <v>677.47972700000003</v>
      </c>
      <c r="F218">
        <v>0</v>
      </c>
      <c r="H218">
        <v>1</v>
      </c>
      <c r="I218" s="29"/>
      <c r="J218" s="29" t="s">
        <v>6990</v>
      </c>
      <c r="K218" s="29"/>
      <c r="L218" s="29" t="s">
        <v>6915</v>
      </c>
      <c r="M218" s="29" t="s">
        <v>6958</v>
      </c>
      <c r="N218" s="29" t="s">
        <v>6991</v>
      </c>
      <c r="O218" s="29" t="s">
        <v>6921</v>
      </c>
    </row>
    <row r="219" spans="1:15" hidden="1" x14ac:dyDescent="0.25">
      <c r="A219" s="4">
        <v>22</v>
      </c>
      <c r="B219">
        <v>7720</v>
      </c>
      <c r="C219" t="s">
        <v>10</v>
      </c>
      <c r="D219" s="29">
        <v>43446.875636574077</v>
      </c>
      <c r="E219" s="4">
        <v>769.31698500000005</v>
      </c>
      <c r="F219">
        <v>0</v>
      </c>
      <c r="H219">
        <v>1</v>
      </c>
      <c r="I219" s="29"/>
      <c r="J219" s="29" t="s">
        <v>6990</v>
      </c>
      <c r="K219" s="29"/>
      <c r="L219" s="29" t="s">
        <v>6915</v>
      </c>
      <c r="M219" s="29" t="s">
        <v>6958</v>
      </c>
      <c r="N219" s="29" t="s">
        <v>6991</v>
      </c>
      <c r="O219" s="29" t="s">
        <v>6918</v>
      </c>
    </row>
    <row r="220" spans="1:15" hidden="1" x14ac:dyDescent="0.25">
      <c r="A220" s="4">
        <v>22</v>
      </c>
      <c r="B220">
        <v>3595</v>
      </c>
      <c r="C220" t="s">
        <v>10</v>
      </c>
      <c r="D220" s="29">
        <v>43446.874895833331</v>
      </c>
      <c r="E220" s="4">
        <v>733.49454700000001</v>
      </c>
      <c r="F220">
        <v>0</v>
      </c>
      <c r="H220">
        <v>1</v>
      </c>
      <c r="I220" s="29"/>
      <c r="J220" s="29" t="s">
        <v>6990</v>
      </c>
      <c r="K220" s="29"/>
      <c r="L220" s="29" t="s">
        <v>6915</v>
      </c>
      <c r="M220" s="29" t="s">
        <v>6958</v>
      </c>
      <c r="N220" s="29" t="s">
        <v>6991</v>
      </c>
      <c r="O220" s="29" t="s">
        <v>6917</v>
      </c>
    </row>
    <row r="221" spans="1:15" hidden="1" x14ac:dyDescent="0.25">
      <c r="A221" s="4">
        <v>22</v>
      </c>
      <c r="B221">
        <v>3864</v>
      </c>
      <c r="C221" t="s">
        <v>10</v>
      </c>
      <c r="D221" s="29">
        <v>43446.874699074076</v>
      </c>
      <c r="E221" s="4">
        <v>727.37371299999995</v>
      </c>
      <c r="F221">
        <v>0</v>
      </c>
      <c r="H221">
        <v>1</v>
      </c>
      <c r="I221" s="29"/>
      <c r="J221" s="29" t="s">
        <v>6990</v>
      </c>
      <c r="K221" s="29"/>
      <c r="L221" s="29" t="s">
        <v>6915</v>
      </c>
      <c r="M221" s="29" t="s">
        <v>6958</v>
      </c>
      <c r="N221" s="29" t="s">
        <v>6991</v>
      </c>
      <c r="O221" s="29" t="s">
        <v>6921</v>
      </c>
    </row>
    <row r="222" spans="1:15" hidden="1" x14ac:dyDescent="0.25">
      <c r="A222" s="4">
        <v>22</v>
      </c>
      <c r="B222">
        <v>6295</v>
      </c>
      <c r="C222" t="s">
        <v>10</v>
      </c>
      <c r="D222" s="29">
        <v>43446.874583333331</v>
      </c>
      <c r="E222" s="4">
        <v>1911.528793</v>
      </c>
      <c r="F222">
        <v>0</v>
      </c>
      <c r="H222">
        <v>1</v>
      </c>
      <c r="I222" s="29"/>
      <c r="J222" s="29" t="s">
        <v>6990</v>
      </c>
      <c r="K222" s="29"/>
      <c r="L222" s="29" t="s">
        <v>6915</v>
      </c>
      <c r="M222" s="29" t="s">
        <v>6958</v>
      </c>
      <c r="N222" s="29" t="s">
        <v>6991</v>
      </c>
      <c r="O222" s="29" t="s">
        <v>6918</v>
      </c>
    </row>
    <row r="223" spans="1:15" hidden="1" x14ac:dyDescent="0.25">
      <c r="A223" s="4">
        <v>22</v>
      </c>
      <c r="B223">
        <v>3364</v>
      </c>
      <c r="C223" t="s">
        <v>10</v>
      </c>
      <c r="D223" s="29">
        <v>43446.873865740738</v>
      </c>
      <c r="E223" s="4">
        <v>745.56838000000005</v>
      </c>
      <c r="F223">
        <v>0</v>
      </c>
      <c r="H223">
        <v>1</v>
      </c>
      <c r="I223" s="29"/>
      <c r="J223" s="29" t="s">
        <v>6990</v>
      </c>
      <c r="K223" s="29"/>
      <c r="L223" s="29" t="s">
        <v>6915</v>
      </c>
      <c r="M223" s="29" t="s">
        <v>6958</v>
      </c>
      <c r="N223" s="29" t="s">
        <v>6991</v>
      </c>
      <c r="O223" s="29" t="s">
        <v>6917</v>
      </c>
    </row>
    <row r="224" spans="1:15" hidden="1" x14ac:dyDescent="0.25">
      <c r="A224" s="4">
        <v>22</v>
      </c>
      <c r="B224">
        <v>5204</v>
      </c>
      <c r="C224" t="s">
        <v>10</v>
      </c>
      <c r="D224" s="29">
        <v>43446.873657407406</v>
      </c>
      <c r="E224" s="4">
        <v>1009.351047</v>
      </c>
      <c r="F224">
        <v>0</v>
      </c>
      <c r="H224">
        <v>1</v>
      </c>
      <c r="I224" s="29"/>
      <c r="J224" s="29" t="s">
        <v>6990</v>
      </c>
      <c r="K224" s="29"/>
      <c r="L224" s="29" t="s">
        <v>6915</v>
      </c>
      <c r="M224" s="29" t="s">
        <v>6958</v>
      </c>
      <c r="N224" s="29" t="s">
        <v>6991</v>
      </c>
      <c r="O224" s="29" t="s">
        <v>6921</v>
      </c>
    </row>
    <row r="225" spans="1:15" hidden="1" x14ac:dyDescent="0.25">
      <c r="A225" s="4">
        <v>22</v>
      </c>
      <c r="B225">
        <v>9108</v>
      </c>
      <c r="C225" t="s">
        <v>10</v>
      </c>
      <c r="D225" s="29">
        <v>43446.873530092591</v>
      </c>
      <c r="E225" s="4">
        <v>784.25457300000005</v>
      </c>
      <c r="F225">
        <v>0</v>
      </c>
      <c r="H225">
        <v>1</v>
      </c>
      <c r="I225" s="29"/>
      <c r="J225" s="29" t="s">
        <v>6990</v>
      </c>
      <c r="K225" s="29"/>
      <c r="L225" s="29" t="s">
        <v>6915</v>
      </c>
      <c r="M225" s="29" t="s">
        <v>6958</v>
      </c>
      <c r="N225" s="29" t="s">
        <v>6991</v>
      </c>
      <c r="O225" s="29" t="s">
        <v>6918</v>
      </c>
    </row>
    <row r="226" spans="1:15" hidden="1" x14ac:dyDescent="0.25">
      <c r="A226" s="4">
        <v>22</v>
      </c>
      <c r="B226">
        <v>7127</v>
      </c>
      <c r="C226" t="s">
        <v>10</v>
      </c>
      <c r="D226" s="29">
        <v>43446.87290509259</v>
      </c>
      <c r="E226" s="4">
        <v>895.35931100000005</v>
      </c>
      <c r="F226">
        <v>0</v>
      </c>
      <c r="H226">
        <v>1</v>
      </c>
      <c r="I226" s="29"/>
      <c r="J226" s="29" t="s">
        <v>6990</v>
      </c>
      <c r="K226" s="29"/>
      <c r="L226" s="29" t="s">
        <v>6915</v>
      </c>
      <c r="M226" s="29" t="s">
        <v>6958</v>
      </c>
      <c r="N226" s="29" t="s">
        <v>6991</v>
      </c>
      <c r="O226" s="29" t="s">
        <v>6917</v>
      </c>
    </row>
    <row r="227" spans="1:15" hidden="1" x14ac:dyDescent="0.25">
      <c r="A227" s="4">
        <v>22</v>
      </c>
      <c r="B227">
        <v>7668</v>
      </c>
      <c r="C227" t="s">
        <v>10</v>
      </c>
      <c r="D227" s="29">
        <v>43446.87259259259</v>
      </c>
      <c r="E227" s="4">
        <v>659.40520100000003</v>
      </c>
      <c r="F227">
        <v>0</v>
      </c>
      <c r="H227">
        <v>1</v>
      </c>
      <c r="I227" s="29"/>
      <c r="J227" s="29" t="s">
        <v>6990</v>
      </c>
      <c r="K227" s="29"/>
      <c r="L227" s="29" t="s">
        <v>6915</v>
      </c>
      <c r="M227" s="29" t="s">
        <v>6958</v>
      </c>
      <c r="N227" s="29" t="s">
        <v>6991</v>
      </c>
      <c r="O227" s="29" t="s">
        <v>6921</v>
      </c>
    </row>
    <row r="228" spans="1:15" hidden="1" x14ac:dyDescent="0.25">
      <c r="A228" s="4">
        <v>22</v>
      </c>
      <c r="B228">
        <v>8515</v>
      </c>
      <c r="C228" t="s">
        <v>10</v>
      </c>
      <c r="D228" s="29">
        <v>43446.872476851851</v>
      </c>
      <c r="E228" s="4">
        <v>881.97600599999998</v>
      </c>
      <c r="F228">
        <v>0</v>
      </c>
      <c r="H228">
        <v>1</v>
      </c>
      <c r="I228" s="29"/>
      <c r="J228" s="29" t="s">
        <v>6990</v>
      </c>
      <c r="K228" s="29"/>
      <c r="L228" s="29" t="s">
        <v>6915</v>
      </c>
      <c r="M228" s="29" t="s">
        <v>6957</v>
      </c>
      <c r="N228" s="29" t="s">
        <v>6991</v>
      </c>
      <c r="O228" s="29" t="s">
        <v>6918</v>
      </c>
    </row>
    <row r="229" spans="1:15" hidden="1" x14ac:dyDescent="0.25">
      <c r="A229" s="4">
        <v>22</v>
      </c>
      <c r="B229">
        <v>5354</v>
      </c>
      <c r="C229" t="s">
        <v>10</v>
      </c>
      <c r="D229" s="29">
        <v>43446.871967592589</v>
      </c>
      <c r="E229" s="4">
        <v>636.89965900000004</v>
      </c>
      <c r="F229">
        <v>0</v>
      </c>
      <c r="H229">
        <v>1</v>
      </c>
      <c r="I229" s="29"/>
      <c r="J229" s="29" t="s">
        <v>6990</v>
      </c>
      <c r="K229" s="29"/>
      <c r="L229" s="29" t="s">
        <v>6915</v>
      </c>
      <c r="M229" s="29" t="s">
        <v>6957</v>
      </c>
      <c r="N229" s="29" t="s">
        <v>6991</v>
      </c>
      <c r="O229" s="29" t="s">
        <v>6917</v>
      </c>
    </row>
    <row r="230" spans="1:15" hidden="1" x14ac:dyDescent="0.25">
      <c r="A230" s="4">
        <v>22</v>
      </c>
      <c r="B230">
        <v>6247</v>
      </c>
      <c r="C230" t="s">
        <v>10</v>
      </c>
      <c r="D230" s="29">
        <v>43446.871793981481</v>
      </c>
      <c r="E230" s="4">
        <v>725.33766200000002</v>
      </c>
      <c r="F230">
        <v>0</v>
      </c>
      <c r="H230">
        <v>1</v>
      </c>
      <c r="I230" s="29"/>
      <c r="J230" s="29" t="s">
        <v>6990</v>
      </c>
      <c r="K230" s="29"/>
      <c r="L230" s="29" t="s">
        <v>6915</v>
      </c>
      <c r="M230" s="29" t="s">
        <v>6957</v>
      </c>
      <c r="N230" s="29" t="s">
        <v>6991</v>
      </c>
      <c r="O230" s="29" t="s">
        <v>6921</v>
      </c>
    </row>
    <row r="231" spans="1:15" hidden="1" x14ac:dyDescent="0.25">
      <c r="A231" s="4">
        <v>22</v>
      </c>
      <c r="B231">
        <v>9052</v>
      </c>
      <c r="C231" t="s">
        <v>10</v>
      </c>
      <c r="D231" s="29">
        <v>43446.871689814812</v>
      </c>
      <c r="E231" s="4">
        <v>726.22483099999999</v>
      </c>
      <c r="F231">
        <v>0</v>
      </c>
      <c r="H231">
        <v>1</v>
      </c>
      <c r="I231" s="29"/>
      <c r="J231" s="29" t="s">
        <v>6990</v>
      </c>
      <c r="K231" s="29"/>
      <c r="L231" s="29" t="s">
        <v>6915</v>
      </c>
      <c r="M231" s="29" t="s">
        <v>6957</v>
      </c>
      <c r="N231" s="29" t="s">
        <v>6991</v>
      </c>
      <c r="O231" s="29" t="s">
        <v>6918</v>
      </c>
    </row>
    <row r="232" spans="1:15" hidden="1" x14ac:dyDescent="0.25">
      <c r="A232" s="4">
        <v>22</v>
      </c>
      <c r="B232">
        <v>8132</v>
      </c>
      <c r="C232" t="s">
        <v>10</v>
      </c>
      <c r="D232" s="29">
        <v>43446.871157407404</v>
      </c>
      <c r="E232" s="4">
        <v>732.40513099999998</v>
      </c>
      <c r="F232">
        <v>0</v>
      </c>
      <c r="H232">
        <v>1</v>
      </c>
      <c r="I232" s="29"/>
      <c r="J232" s="29" t="s">
        <v>6990</v>
      </c>
      <c r="K232" s="29"/>
      <c r="L232" s="29" t="s">
        <v>6915</v>
      </c>
      <c r="M232" s="29" t="s">
        <v>6957</v>
      </c>
      <c r="N232" s="29" t="s">
        <v>6991</v>
      </c>
      <c r="O232" s="29" t="s">
        <v>6917</v>
      </c>
    </row>
    <row r="233" spans="1:15" hidden="1" x14ac:dyDescent="0.25">
      <c r="A233" s="4">
        <v>22</v>
      </c>
      <c r="B233">
        <v>8559</v>
      </c>
      <c r="C233" t="s">
        <v>10</v>
      </c>
      <c r="D233" s="29">
        <v>43446.870856481481</v>
      </c>
      <c r="E233" s="4">
        <v>903.97774200000003</v>
      </c>
      <c r="F233">
        <v>0</v>
      </c>
      <c r="H233">
        <v>1</v>
      </c>
      <c r="I233" s="29"/>
      <c r="J233" s="29" t="s">
        <v>6990</v>
      </c>
      <c r="K233" s="29"/>
      <c r="L233" s="29" t="s">
        <v>6915</v>
      </c>
      <c r="M233" s="29" t="s">
        <v>6957</v>
      </c>
      <c r="N233" s="29" t="s">
        <v>6991</v>
      </c>
      <c r="O233" s="29" t="s">
        <v>6921</v>
      </c>
    </row>
    <row r="234" spans="1:15" hidden="1" x14ac:dyDescent="0.25">
      <c r="A234" s="4">
        <v>22</v>
      </c>
      <c r="B234">
        <v>4180</v>
      </c>
      <c r="C234" t="s">
        <v>10</v>
      </c>
      <c r="D234" s="29">
        <v>43446.870740740742</v>
      </c>
      <c r="E234" s="4">
        <v>840.32070899999997</v>
      </c>
      <c r="F234">
        <v>0</v>
      </c>
      <c r="H234">
        <v>1</v>
      </c>
      <c r="I234" s="29"/>
      <c r="J234" s="29" t="s">
        <v>6990</v>
      </c>
      <c r="K234" s="29"/>
      <c r="L234" s="29" t="s">
        <v>6915</v>
      </c>
      <c r="M234" s="29" t="s">
        <v>6957</v>
      </c>
      <c r="N234" s="29" t="s">
        <v>6991</v>
      </c>
      <c r="O234" s="29" t="s">
        <v>6918</v>
      </c>
    </row>
    <row r="235" spans="1:15" hidden="1" x14ac:dyDescent="0.25">
      <c r="A235" s="4">
        <v>22</v>
      </c>
      <c r="B235">
        <v>1392</v>
      </c>
      <c r="C235" t="s">
        <v>10</v>
      </c>
      <c r="D235" s="29">
        <v>43446.87023148148</v>
      </c>
      <c r="E235" s="4">
        <v>757.78559700000005</v>
      </c>
      <c r="F235">
        <v>0</v>
      </c>
      <c r="H235">
        <v>1</v>
      </c>
      <c r="I235" s="29"/>
      <c r="J235" s="29" t="s">
        <v>6990</v>
      </c>
      <c r="K235" s="29"/>
      <c r="L235" s="29" t="s">
        <v>6915</v>
      </c>
      <c r="M235" s="29" t="s">
        <v>6957</v>
      </c>
      <c r="N235" s="29" t="s">
        <v>6991</v>
      </c>
      <c r="O235" s="29" t="s">
        <v>6917</v>
      </c>
    </row>
    <row r="236" spans="1:15" hidden="1" x14ac:dyDescent="0.25">
      <c r="A236" s="4">
        <v>22</v>
      </c>
      <c r="B236">
        <v>5632</v>
      </c>
      <c r="C236" t="s">
        <v>10</v>
      </c>
      <c r="D236" s="29">
        <v>43446.870034722226</v>
      </c>
      <c r="E236" s="4">
        <v>719.52261299999998</v>
      </c>
      <c r="F236">
        <v>0</v>
      </c>
      <c r="H236">
        <v>1</v>
      </c>
      <c r="I236" s="29"/>
      <c r="J236" s="29" t="s">
        <v>6990</v>
      </c>
      <c r="K236" s="29"/>
      <c r="L236" s="29" t="s">
        <v>6915</v>
      </c>
      <c r="M236" s="29" t="s">
        <v>6957</v>
      </c>
      <c r="N236" s="29" t="s">
        <v>6991</v>
      </c>
      <c r="O236" s="29" t="s">
        <v>6921</v>
      </c>
    </row>
    <row r="237" spans="1:15" hidden="1" x14ac:dyDescent="0.25">
      <c r="A237" s="4">
        <v>22</v>
      </c>
      <c r="B237">
        <v>9044</v>
      </c>
      <c r="C237" t="s">
        <v>10</v>
      </c>
      <c r="D237" s="29">
        <v>43446.869618055556</v>
      </c>
      <c r="E237" s="4">
        <v>1918.9092920000001</v>
      </c>
      <c r="F237">
        <v>0</v>
      </c>
      <c r="H237">
        <v>1</v>
      </c>
      <c r="I237" s="29"/>
      <c r="J237" s="29" t="s">
        <v>6990</v>
      </c>
      <c r="K237" s="29"/>
      <c r="L237" s="29" t="s">
        <v>6915</v>
      </c>
      <c r="M237" s="29" t="s">
        <v>6957</v>
      </c>
      <c r="N237" s="29" t="s">
        <v>6991</v>
      </c>
      <c r="O237" s="29" t="s">
        <v>6918</v>
      </c>
    </row>
    <row r="238" spans="1:15" hidden="1" x14ac:dyDescent="0.25">
      <c r="A238" s="4">
        <v>22</v>
      </c>
      <c r="B238">
        <v>7808</v>
      </c>
      <c r="C238" t="s">
        <v>10</v>
      </c>
      <c r="D238" s="29">
        <v>43446.867118055554</v>
      </c>
      <c r="E238" s="4">
        <v>1367.289869</v>
      </c>
      <c r="F238">
        <v>0</v>
      </c>
      <c r="H238">
        <v>1</v>
      </c>
      <c r="I238" s="29"/>
      <c r="J238" s="29" t="s">
        <v>6990</v>
      </c>
      <c r="K238" s="29"/>
      <c r="L238" s="29" t="s">
        <v>6915</v>
      </c>
      <c r="M238" s="29" t="s">
        <v>6957</v>
      </c>
      <c r="N238" s="29" t="s">
        <v>6991</v>
      </c>
      <c r="O238" s="29" t="s">
        <v>6917</v>
      </c>
    </row>
    <row r="239" spans="1:15" hidden="1" x14ac:dyDescent="0.25">
      <c r="A239" s="4">
        <v>22</v>
      </c>
      <c r="B239">
        <v>8176</v>
      </c>
      <c r="C239" t="s">
        <v>10</v>
      </c>
      <c r="D239" s="29">
        <v>43446.863032407404</v>
      </c>
      <c r="E239" s="4">
        <v>1134.9348460000001</v>
      </c>
      <c r="F239">
        <v>0</v>
      </c>
      <c r="H239">
        <v>1</v>
      </c>
      <c r="I239" s="29"/>
      <c r="J239" s="29" t="s">
        <v>6990</v>
      </c>
      <c r="K239" s="29"/>
      <c r="L239" s="29" t="s">
        <v>6915</v>
      </c>
      <c r="M239" s="29" t="s">
        <v>6957</v>
      </c>
      <c r="N239" s="29" t="s">
        <v>6991</v>
      </c>
      <c r="O239" s="29" t="s">
        <v>6921</v>
      </c>
    </row>
    <row r="240" spans="1:15" hidden="1" x14ac:dyDescent="0.25">
      <c r="A240" s="4">
        <v>21</v>
      </c>
      <c r="B240">
        <v>5303</v>
      </c>
      <c r="C240" t="s">
        <v>10</v>
      </c>
      <c r="D240" s="29">
        <v>43446.758414351854</v>
      </c>
      <c r="E240" s="4">
        <v>33387.748189999998</v>
      </c>
      <c r="F240">
        <v>0</v>
      </c>
      <c r="H240">
        <v>1</v>
      </c>
      <c r="I240" s="29"/>
      <c r="J240" s="29" t="s">
        <v>3206</v>
      </c>
      <c r="K240" s="29"/>
      <c r="L240" s="29" t="s">
        <v>6915</v>
      </c>
      <c r="M240" s="29" t="s">
        <v>6959</v>
      </c>
      <c r="N240" s="29" t="s">
        <v>6922</v>
      </c>
      <c r="O240" s="29" t="s">
        <v>6917</v>
      </c>
    </row>
    <row r="241" spans="1:15" x14ac:dyDescent="0.25">
      <c r="A241" s="4">
        <v>21</v>
      </c>
      <c r="B241">
        <v>5304</v>
      </c>
      <c r="C241" t="s">
        <v>10</v>
      </c>
      <c r="D241" s="29">
        <v>43446.745578703703</v>
      </c>
      <c r="E241" s="4">
        <v>3210986.6640869998</v>
      </c>
      <c r="F241">
        <v>1</v>
      </c>
      <c r="H241">
        <v>0</v>
      </c>
      <c r="I241" s="29" t="s">
        <v>3206</v>
      </c>
      <c r="J241" s="29"/>
      <c r="K241" s="29"/>
      <c r="L241" s="29" t="s">
        <v>6915</v>
      </c>
      <c r="M241" s="29" t="s">
        <v>6959</v>
      </c>
      <c r="N241" s="29" t="s">
        <v>6922</v>
      </c>
      <c r="O241" s="29" t="s">
        <v>6917</v>
      </c>
    </row>
    <row r="242" spans="1:15" hidden="1" x14ac:dyDescent="0.25">
      <c r="A242" s="4">
        <v>21</v>
      </c>
      <c r="B242">
        <v>8499</v>
      </c>
      <c r="C242" t="s">
        <v>10</v>
      </c>
      <c r="D242" s="29">
        <v>43446.708368055559</v>
      </c>
      <c r="E242" s="4">
        <v>5879.3797000000004</v>
      </c>
      <c r="F242">
        <v>0</v>
      </c>
      <c r="H242">
        <v>1</v>
      </c>
      <c r="I242" s="29"/>
      <c r="J242" s="29" t="s">
        <v>3206</v>
      </c>
      <c r="K242" s="29"/>
      <c r="L242" s="29" t="s">
        <v>6915</v>
      </c>
      <c r="M242" s="29" t="s">
        <v>6959</v>
      </c>
      <c r="N242" s="29" t="s">
        <v>6922</v>
      </c>
      <c r="O242" s="29" t="s">
        <v>6921</v>
      </c>
    </row>
    <row r="243" spans="1:15" x14ac:dyDescent="0.25">
      <c r="A243" s="4">
        <v>21</v>
      </c>
      <c r="B243">
        <v>8500</v>
      </c>
      <c r="C243" t="s">
        <v>10</v>
      </c>
      <c r="D243" s="29">
        <v>43446.707465277781</v>
      </c>
      <c r="E243" s="4">
        <v>991600.43787899998</v>
      </c>
      <c r="F243">
        <v>1</v>
      </c>
      <c r="H243">
        <v>0</v>
      </c>
      <c r="I243" s="29" t="s">
        <v>3206</v>
      </c>
      <c r="J243" s="29"/>
      <c r="K243" s="29"/>
      <c r="L243" s="29" t="s">
        <v>6915</v>
      </c>
      <c r="M243" s="29" t="s">
        <v>6959</v>
      </c>
      <c r="N243" s="29" t="s">
        <v>6922</v>
      </c>
      <c r="O243" s="29" t="s">
        <v>6921</v>
      </c>
    </row>
    <row r="244" spans="1:15" hidden="1" x14ac:dyDescent="0.25">
      <c r="A244" s="4">
        <v>21</v>
      </c>
      <c r="B244">
        <v>5891</v>
      </c>
      <c r="C244" t="s">
        <v>10</v>
      </c>
      <c r="D244" s="29">
        <v>43446.583460648151</v>
      </c>
      <c r="E244" s="4">
        <v>19106.089620999999</v>
      </c>
      <c r="F244">
        <v>0</v>
      </c>
      <c r="H244">
        <v>1</v>
      </c>
      <c r="I244" s="29"/>
      <c r="J244" s="29" t="s">
        <v>3206</v>
      </c>
      <c r="K244" s="29"/>
      <c r="L244" s="29" t="s">
        <v>6915</v>
      </c>
      <c r="M244" s="29" t="s">
        <v>6958</v>
      </c>
      <c r="N244" s="29" t="s">
        <v>6954</v>
      </c>
      <c r="O244" s="29" t="s">
        <v>6918</v>
      </c>
    </row>
    <row r="245" spans="1:15" x14ac:dyDescent="0.25">
      <c r="A245" s="4">
        <v>21</v>
      </c>
      <c r="B245">
        <v>5892</v>
      </c>
      <c r="C245" t="s">
        <v>10</v>
      </c>
      <c r="D245" s="29">
        <v>43446.582939814813</v>
      </c>
      <c r="E245" s="4">
        <v>2595445.17753</v>
      </c>
      <c r="F245">
        <v>1</v>
      </c>
      <c r="H245">
        <v>0</v>
      </c>
      <c r="I245" s="29" t="s">
        <v>3206</v>
      </c>
      <c r="J245" s="29"/>
      <c r="K245" s="29"/>
      <c r="L245" s="29" t="s">
        <v>6915</v>
      </c>
      <c r="M245" s="29" t="s">
        <v>6958</v>
      </c>
      <c r="N245" s="29" t="s">
        <v>6954</v>
      </c>
      <c r="O245" s="29" t="s">
        <v>6918</v>
      </c>
    </row>
    <row r="246" spans="1:15" hidden="1" x14ac:dyDescent="0.25">
      <c r="A246" s="4">
        <v>21</v>
      </c>
      <c r="B246">
        <v>5730</v>
      </c>
      <c r="C246" t="s">
        <v>10</v>
      </c>
      <c r="D246" s="29">
        <v>43446.552870370368</v>
      </c>
      <c r="E246" s="4">
        <v>18580.611655000001</v>
      </c>
      <c r="F246">
        <v>0</v>
      </c>
      <c r="H246">
        <v>1</v>
      </c>
      <c r="I246" s="29"/>
      <c r="J246" s="29" t="s">
        <v>3206</v>
      </c>
      <c r="K246" s="29"/>
      <c r="L246" s="29" t="s">
        <v>6915</v>
      </c>
      <c r="M246" s="29" t="s">
        <v>6958</v>
      </c>
      <c r="N246" s="29" t="s">
        <v>6954</v>
      </c>
      <c r="O246" s="29" t="s">
        <v>6917</v>
      </c>
    </row>
    <row r="247" spans="1:15" x14ac:dyDescent="0.25">
      <c r="A247" s="4">
        <v>21</v>
      </c>
      <c r="B247">
        <v>5731</v>
      </c>
      <c r="C247" t="s">
        <v>10</v>
      </c>
      <c r="D247" s="29">
        <v>43446.552511574075</v>
      </c>
      <c r="E247" s="4">
        <v>1581784.494552</v>
      </c>
      <c r="F247">
        <v>1</v>
      </c>
      <c r="H247">
        <v>0</v>
      </c>
      <c r="I247" s="29" t="s">
        <v>3206</v>
      </c>
      <c r="J247" s="29"/>
      <c r="K247" s="29"/>
      <c r="L247" s="29" t="s">
        <v>6915</v>
      </c>
      <c r="M247" s="29" t="s">
        <v>6958</v>
      </c>
      <c r="N247" s="29" t="s">
        <v>6954</v>
      </c>
      <c r="O247" s="29" t="s">
        <v>6917</v>
      </c>
    </row>
    <row r="248" spans="1:15" hidden="1" x14ac:dyDescent="0.25">
      <c r="A248" s="4">
        <v>21</v>
      </c>
      <c r="B248">
        <v>1211</v>
      </c>
      <c r="C248" t="s">
        <v>10</v>
      </c>
      <c r="D248" s="29">
        <v>43446.534166666665</v>
      </c>
      <c r="E248" s="4">
        <v>18755.951792</v>
      </c>
      <c r="F248">
        <v>0</v>
      </c>
      <c r="H248">
        <v>1</v>
      </c>
      <c r="I248" s="29"/>
      <c r="J248" s="29" t="s">
        <v>3206</v>
      </c>
      <c r="K248" s="29"/>
      <c r="L248" s="29" t="s">
        <v>6915</v>
      </c>
      <c r="M248" s="29" t="s">
        <v>6958</v>
      </c>
      <c r="N248" s="29" t="s">
        <v>6954</v>
      </c>
      <c r="O248" s="29" t="s">
        <v>6921</v>
      </c>
    </row>
    <row r="249" spans="1:15" x14ac:dyDescent="0.25">
      <c r="A249" s="4">
        <v>21</v>
      </c>
      <c r="B249">
        <v>1212</v>
      </c>
      <c r="C249" t="s">
        <v>10</v>
      </c>
      <c r="D249" s="29">
        <v>43446.533900462964</v>
      </c>
      <c r="E249" s="4">
        <v>1331672.6798370001</v>
      </c>
      <c r="F249">
        <v>1</v>
      </c>
      <c r="H249">
        <v>0</v>
      </c>
      <c r="I249" s="29" t="s">
        <v>3206</v>
      </c>
      <c r="J249" s="29"/>
      <c r="K249" s="29"/>
      <c r="L249" s="29" t="s">
        <v>6915</v>
      </c>
      <c r="M249" s="29" t="s">
        <v>6958</v>
      </c>
      <c r="N249" s="29" t="s">
        <v>6954</v>
      </c>
      <c r="O249" s="29" t="s">
        <v>6921</v>
      </c>
    </row>
    <row r="250" spans="1:15" hidden="1" x14ac:dyDescent="0.25">
      <c r="A250" s="4">
        <v>21</v>
      </c>
      <c r="B250">
        <v>7531</v>
      </c>
      <c r="C250" t="s">
        <v>10</v>
      </c>
      <c r="D250" s="29">
        <v>43446.518449074072</v>
      </c>
      <c r="E250" s="4">
        <v>15485.225418</v>
      </c>
      <c r="F250">
        <v>0</v>
      </c>
      <c r="H250">
        <v>1</v>
      </c>
      <c r="I250" s="29"/>
      <c r="J250" s="29" t="s">
        <v>3206</v>
      </c>
      <c r="K250" s="29"/>
      <c r="L250" s="29" t="s">
        <v>6915</v>
      </c>
      <c r="M250" s="29" t="s">
        <v>6958</v>
      </c>
      <c r="N250" s="29" t="s">
        <v>6953</v>
      </c>
      <c r="O250" s="29" t="s">
        <v>6918</v>
      </c>
    </row>
    <row r="251" spans="1:15" x14ac:dyDescent="0.25">
      <c r="A251" s="4">
        <v>21</v>
      </c>
      <c r="B251">
        <v>7532</v>
      </c>
      <c r="C251" t="s">
        <v>10</v>
      </c>
      <c r="D251" s="29">
        <v>43446.518020833333</v>
      </c>
      <c r="E251" s="4">
        <v>1943106.3673330001</v>
      </c>
      <c r="F251">
        <v>1</v>
      </c>
      <c r="H251">
        <v>0</v>
      </c>
      <c r="I251" s="29" t="s">
        <v>3206</v>
      </c>
      <c r="J251" s="29"/>
      <c r="K251" s="29"/>
      <c r="L251" s="29" t="s">
        <v>6915</v>
      </c>
      <c r="M251" s="29" t="s">
        <v>6958</v>
      </c>
      <c r="N251" s="29" t="s">
        <v>6953</v>
      </c>
      <c r="O251" s="29" t="s">
        <v>6918</v>
      </c>
    </row>
    <row r="252" spans="1:15" hidden="1" x14ac:dyDescent="0.25">
      <c r="A252" s="4">
        <v>21</v>
      </c>
      <c r="B252">
        <v>6395</v>
      </c>
      <c r="C252" t="s">
        <v>10</v>
      </c>
      <c r="D252" s="29">
        <v>43446.495497685188</v>
      </c>
      <c r="E252" s="4">
        <v>15214.904141000001</v>
      </c>
      <c r="F252">
        <v>0</v>
      </c>
      <c r="H252">
        <v>1</v>
      </c>
      <c r="I252" s="29"/>
      <c r="J252" s="29" t="s">
        <v>3206</v>
      </c>
      <c r="K252" s="29"/>
      <c r="L252" s="29" t="s">
        <v>6915</v>
      </c>
      <c r="M252" s="29" t="s">
        <v>6958</v>
      </c>
      <c r="N252" s="29" t="s">
        <v>6953</v>
      </c>
      <c r="O252" s="29" t="s">
        <v>6917</v>
      </c>
    </row>
    <row r="253" spans="1:15" x14ac:dyDescent="0.25">
      <c r="A253" s="4">
        <v>21</v>
      </c>
      <c r="B253">
        <v>6396</v>
      </c>
      <c r="C253" t="s">
        <v>10</v>
      </c>
      <c r="D253" s="29">
        <v>43446.49523148148</v>
      </c>
      <c r="E253" s="4">
        <v>1190900.323112</v>
      </c>
      <c r="F253">
        <v>1</v>
      </c>
      <c r="H253">
        <v>0</v>
      </c>
      <c r="I253" s="29" t="s">
        <v>3206</v>
      </c>
      <c r="J253" s="29"/>
      <c r="K253" s="29"/>
      <c r="L253" s="29" t="s">
        <v>6915</v>
      </c>
      <c r="M253" s="29" t="s">
        <v>6958</v>
      </c>
      <c r="N253" s="29" t="s">
        <v>6953</v>
      </c>
      <c r="O253" s="29" t="s">
        <v>6917</v>
      </c>
    </row>
    <row r="254" spans="1:15" hidden="1" x14ac:dyDescent="0.25">
      <c r="A254" s="4">
        <v>21</v>
      </c>
      <c r="B254">
        <v>8891</v>
      </c>
      <c r="C254" t="s">
        <v>10</v>
      </c>
      <c r="D254" s="29">
        <v>43446.481423611112</v>
      </c>
      <c r="E254" s="4">
        <v>14539.640676999999</v>
      </c>
      <c r="F254">
        <v>0</v>
      </c>
      <c r="H254">
        <v>1</v>
      </c>
      <c r="I254" s="29"/>
      <c r="J254" s="29" t="s">
        <v>3206</v>
      </c>
      <c r="K254" s="29"/>
      <c r="L254" s="29" t="s">
        <v>6915</v>
      </c>
      <c r="M254" s="29" t="s">
        <v>6958</v>
      </c>
      <c r="N254" s="29" t="s">
        <v>6953</v>
      </c>
      <c r="O254" s="29" t="s">
        <v>6921</v>
      </c>
    </row>
    <row r="255" spans="1:15" x14ac:dyDescent="0.25">
      <c r="A255" s="4">
        <v>21</v>
      </c>
      <c r="B255">
        <v>8892</v>
      </c>
      <c r="C255" t="s">
        <v>10</v>
      </c>
      <c r="D255" s="29">
        <v>43446.481192129628</v>
      </c>
      <c r="E255" s="4">
        <v>1006220.425479</v>
      </c>
      <c r="F255">
        <v>1</v>
      </c>
      <c r="H255">
        <v>0</v>
      </c>
      <c r="I255" s="29" t="s">
        <v>3206</v>
      </c>
      <c r="J255" s="29"/>
      <c r="K255" s="29"/>
      <c r="L255" s="29" t="s">
        <v>6915</v>
      </c>
      <c r="M255" s="29" t="s">
        <v>6958</v>
      </c>
      <c r="N255" s="29" t="s">
        <v>6953</v>
      </c>
      <c r="O255" s="29" t="s">
        <v>6921</v>
      </c>
    </row>
    <row r="256" spans="1:15" hidden="1" x14ac:dyDescent="0.25">
      <c r="A256" s="4">
        <v>21</v>
      </c>
      <c r="B256">
        <v>7375</v>
      </c>
      <c r="C256" t="s">
        <v>10</v>
      </c>
      <c r="D256" s="29">
        <v>43446.469513888886</v>
      </c>
      <c r="E256" s="4">
        <v>11001.552169000001</v>
      </c>
      <c r="F256">
        <v>0</v>
      </c>
      <c r="H256">
        <v>1</v>
      </c>
      <c r="I256" s="29"/>
      <c r="J256" s="29" t="s">
        <v>3206</v>
      </c>
      <c r="K256" s="29"/>
      <c r="L256" s="29" t="s">
        <v>6915</v>
      </c>
      <c r="M256" s="29" t="s">
        <v>6958</v>
      </c>
      <c r="N256" s="29" t="s">
        <v>6919</v>
      </c>
      <c r="O256" s="29" t="s">
        <v>6918</v>
      </c>
    </row>
    <row r="257" spans="1:15" x14ac:dyDescent="0.25">
      <c r="A257" s="4">
        <v>21</v>
      </c>
      <c r="B257">
        <v>7376</v>
      </c>
      <c r="C257" t="s">
        <v>10</v>
      </c>
      <c r="D257" s="29">
        <v>43446.469155092593</v>
      </c>
      <c r="E257" s="4">
        <v>1288312.3620500001</v>
      </c>
      <c r="F257">
        <v>1</v>
      </c>
      <c r="H257">
        <v>0</v>
      </c>
      <c r="I257" s="29" t="s">
        <v>3206</v>
      </c>
      <c r="J257" s="29"/>
      <c r="K257" s="29"/>
      <c r="L257" s="29" t="s">
        <v>6915</v>
      </c>
      <c r="M257" s="29" t="s">
        <v>6958</v>
      </c>
      <c r="N257" s="29" t="s">
        <v>6919</v>
      </c>
      <c r="O257" s="29" t="s">
        <v>6918</v>
      </c>
    </row>
    <row r="258" spans="1:15" hidden="1" x14ac:dyDescent="0.25">
      <c r="A258" s="4">
        <v>21</v>
      </c>
      <c r="B258">
        <v>6826</v>
      </c>
      <c r="C258" t="s">
        <v>10</v>
      </c>
      <c r="D258" s="29">
        <v>43446.454212962963</v>
      </c>
      <c r="E258" s="4">
        <v>9875.2819380000001</v>
      </c>
      <c r="F258">
        <v>0</v>
      </c>
      <c r="H258">
        <v>1</v>
      </c>
      <c r="I258" s="29"/>
      <c r="J258" s="29" t="s">
        <v>3206</v>
      </c>
      <c r="K258" s="29"/>
      <c r="L258" s="29" t="s">
        <v>6915</v>
      </c>
      <c r="M258" s="29" t="s">
        <v>6958</v>
      </c>
      <c r="N258" s="29" t="s">
        <v>6919</v>
      </c>
      <c r="O258" s="29" t="s">
        <v>6917</v>
      </c>
    </row>
    <row r="259" spans="1:15" x14ac:dyDescent="0.25">
      <c r="A259" s="4">
        <v>21</v>
      </c>
      <c r="B259">
        <v>6827</v>
      </c>
      <c r="C259" t="s">
        <v>10</v>
      </c>
      <c r="D259" s="29">
        <v>43446.454004629632</v>
      </c>
      <c r="E259" s="4">
        <v>790980.79530700005</v>
      </c>
      <c r="F259">
        <v>1</v>
      </c>
      <c r="H259">
        <v>0</v>
      </c>
      <c r="I259" s="29" t="s">
        <v>3206</v>
      </c>
      <c r="J259" s="29"/>
      <c r="K259" s="29"/>
      <c r="L259" s="29" t="s">
        <v>6915</v>
      </c>
      <c r="M259" s="29" t="s">
        <v>6958</v>
      </c>
      <c r="N259" s="29" t="s">
        <v>6919</v>
      </c>
      <c r="O259" s="29" t="s">
        <v>6917</v>
      </c>
    </row>
    <row r="260" spans="1:15" hidden="1" x14ac:dyDescent="0.25">
      <c r="A260" s="4">
        <v>21</v>
      </c>
      <c r="B260">
        <v>6306</v>
      </c>
      <c r="C260" t="s">
        <v>10</v>
      </c>
      <c r="D260" s="29">
        <v>43446.444814814815</v>
      </c>
      <c r="E260" s="4">
        <v>9984.5012530000004</v>
      </c>
      <c r="F260">
        <v>0</v>
      </c>
      <c r="H260">
        <v>1</v>
      </c>
      <c r="I260" s="29"/>
      <c r="J260" s="29" t="s">
        <v>3206</v>
      </c>
      <c r="K260" s="29"/>
      <c r="L260" s="29" t="s">
        <v>6915</v>
      </c>
      <c r="M260" s="29" t="s">
        <v>6958</v>
      </c>
      <c r="N260" s="29" t="s">
        <v>6919</v>
      </c>
      <c r="O260" s="29" t="s">
        <v>6921</v>
      </c>
    </row>
    <row r="261" spans="1:15" x14ac:dyDescent="0.25">
      <c r="A261" s="4">
        <v>21</v>
      </c>
      <c r="B261">
        <v>6307</v>
      </c>
      <c r="C261" t="s">
        <v>10</v>
      </c>
      <c r="D261" s="29">
        <v>43446.444641203707</v>
      </c>
      <c r="E261" s="4">
        <v>679655.126926</v>
      </c>
      <c r="F261">
        <v>1</v>
      </c>
      <c r="H261">
        <v>0</v>
      </c>
      <c r="I261" s="29" t="s">
        <v>3206</v>
      </c>
      <c r="J261" s="29"/>
      <c r="K261" s="29"/>
      <c r="L261" s="29" t="s">
        <v>6915</v>
      </c>
      <c r="M261" s="29" t="s">
        <v>6958</v>
      </c>
      <c r="N261" s="29" t="s">
        <v>6919</v>
      </c>
      <c r="O261" s="29" t="s">
        <v>6921</v>
      </c>
    </row>
    <row r="262" spans="1:15" hidden="1" x14ac:dyDescent="0.25">
      <c r="A262" s="4">
        <v>21</v>
      </c>
      <c r="B262">
        <v>7359</v>
      </c>
      <c r="C262" t="s">
        <v>10</v>
      </c>
      <c r="D262" s="29">
        <v>43446.436736111114</v>
      </c>
      <c r="E262" s="4">
        <v>5914.9051069999996</v>
      </c>
      <c r="F262">
        <v>0</v>
      </c>
      <c r="H262">
        <v>1</v>
      </c>
      <c r="I262" s="29"/>
      <c r="J262" s="29" t="s">
        <v>3206</v>
      </c>
      <c r="K262" s="29"/>
      <c r="L262" s="29" t="s">
        <v>6915</v>
      </c>
      <c r="M262" s="29" t="s">
        <v>6958</v>
      </c>
      <c r="N262" s="29" t="s">
        <v>6922</v>
      </c>
      <c r="O262" s="29" t="s">
        <v>6918</v>
      </c>
    </row>
    <row r="263" spans="1:15" x14ac:dyDescent="0.25">
      <c r="A263" s="4">
        <v>21</v>
      </c>
      <c r="B263">
        <v>7360</v>
      </c>
      <c r="C263" t="s">
        <v>10</v>
      </c>
      <c r="D263" s="29">
        <v>43446.436435185184</v>
      </c>
      <c r="E263" s="4">
        <v>655102.53822800005</v>
      </c>
      <c r="F263">
        <v>1</v>
      </c>
      <c r="H263">
        <v>0</v>
      </c>
      <c r="I263" s="29" t="s">
        <v>3206</v>
      </c>
      <c r="J263" s="29"/>
      <c r="K263" s="29"/>
      <c r="L263" s="29" t="s">
        <v>6915</v>
      </c>
      <c r="M263" s="29" t="s">
        <v>6958</v>
      </c>
      <c r="N263" s="29" t="s">
        <v>6922</v>
      </c>
      <c r="O263" s="29" t="s">
        <v>6918</v>
      </c>
    </row>
    <row r="264" spans="1:15" hidden="1" x14ac:dyDescent="0.25">
      <c r="A264" s="4">
        <v>21</v>
      </c>
      <c r="B264">
        <v>4934</v>
      </c>
      <c r="C264" t="s">
        <v>10</v>
      </c>
      <c r="D264" s="29">
        <v>43446.428819444445</v>
      </c>
      <c r="E264" s="4">
        <v>5757.8025010000001</v>
      </c>
      <c r="F264">
        <v>0</v>
      </c>
      <c r="H264">
        <v>1</v>
      </c>
      <c r="I264" s="29"/>
      <c r="J264" s="29" t="s">
        <v>3206</v>
      </c>
      <c r="K264" s="29"/>
      <c r="L264" s="29" t="s">
        <v>6915</v>
      </c>
      <c r="M264" s="29" t="s">
        <v>6958</v>
      </c>
      <c r="N264" s="29" t="s">
        <v>6922</v>
      </c>
      <c r="O264" s="29" t="s">
        <v>6917</v>
      </c>
    </row>
    <row r="265" spans="1:15" x14ac:dyDescent="0.25">
      <c r="A265" s="4">
        <v>21</v>
      </c>
      <c r="B265">
        <v>4935</v>
      </c>
      <c r="C265" t="s">
        <v>10</v>
      </c>
      <c r="D265" s="29">
        <v>43446.428668981483</v>
      </c>
      <c r="E265" s="4">
        <v>396637.60058000003</v>
      </c>
      <c r="F265">
        <v>1</v>
      </c>
      <c r="H265">
        <v>0</v>
      </c>
      <c r="I265" s="29" t="s">
        <v>3206</v>
      </c>
      <c r="J265" s="29"/>
      <c r="K265" s="29"/>
      <c r="L265" s="29" t="s">
        <v>6915</v>
      </c>
      <c r="M265" s="29" t="s">
        <v>6958</v>
      </c>
      <c r="N265" s="29" t="s">
        <v>6922</v>
      </c>
      <c r="O265" s="29" t="s">
        <v>6917</v>
      </c>
    </row>
    <row r="266" spans="1:15" hidden="1" x14ac:dyDescent="0.25">
      <c r="A266" s="4">
        <v>21</v>
      </c>
      <c r="B266">
        <v>5919</v>
      </c>
      <c r="C266" t="s">
        <v>10</v>
      </c>
      <c r="D266" s="29">
        <v>43446.424039351848</v>
      </c>
      <c r="E266" s="4">
        <v>5097.9194539999999</v>
      </c>
      <c r="F266">
        <v>0</v>
      </c>
      <c r="H266">
        <v>1</v>
      </c>
      <c r="I266" s="29"/>
      <c r="J266" s="29" t="s">
        <v>3206</v>
      </c>
      <c r="K266" s="29"/>
      <c r="L266" s="29" t="s">
        <v>6915</v>
      </c>
      <c r="M266" s="29" t="s">
        <v>6958</v>
      </c>
      <c r="N266" s="29" t="s">
        <v>6922</v>
      </c>
      <c r="O266" s="29" t="s">
        <v>6921</v>
      </c>
    </row>
    <row r="267" spans="1:15" x14ac:dyDescent="0.25">
      <c r="A267" s="4">
        <v>21</v>
      </c>
      <c r="B267">
        <v>5920</v>
      </c>
      <c r="C267" t="s">
        <v>10</v>
      </c>
      <c r="D267" s="29">
        <v>43446.42392361111</v>
      </c>
      <c r="E267" s="4">
        <v>337123.84357099998</v>
      </c>
      <c r="F267">
        <v>1</v>
      </c>
      <c r="H267">
        <v>0</v>
      </c>
      <c r="I267" s="29" t="s">
        <v>3206</v>
      </c>
      <c r="J267" s="29"/>
      <c r="K267" s="29"/>
      <c r="L267" s="29" t="s">
        <v>6915</v>
      </c>
      <c r="M267" s="29" t="s">
        <v>6958</v>
      </c>
      <c r="N267" s="29" t="s">
        <v>6922</v>
      </c>
      <c r="O267" s="29" t="s">
        <v>6921</v>
      </c>
    </row>
    <row r="268" spans="1:15" hidden="1" x14ac:dyDescent="0.25">
      <c r="A268" s="4">
        <v>21</v>
      </c>
      <c r="B268">
        <v>8419</v>
      </c>
      <c r="C268" t="s">
        <v>10</v>
      </c>
      <c r="D268" s="29">
        <v>43446.419976851852</v>
      </c>
      <c r="E268" s="4">
        <v>18092.392079000001</v>
      </c>
      <c r="F268">
        <v>0</v>
      </c>
      <c r="H268">
        <v>1</v>
      </c>
      <c r="I268" s="29"/>
      <c r="J268" s="29" t="s">
        <v>3206</v>
      </c>
      <c r="K268" s="29"/>
      <c r="L268" s="29" t="s">
        <v>6915</v>
      </c>
      <c r="M268" s="29" t="s">
        <v>6957</v>
      </c>
      <c r="N268" s="29" t="s">
        <v>6954</v>
      </c>
      <c r="O268" s="29" t="s">
        <v>6918</v>
      </c>
    </row>
    <row r="269" spans="1:15" x14ac:dyDescent="0.25">
      <c r="A269" s="4">
        <v>21</v>
      </c>
      <c r="B269">
        <v>8420</v>
      </c>
      <c r="C269" t="s">
        <v>10</v>
      </c>
      <c r="D269" s="29">
        <v>43446.419525462959</v>
      </c>
      <c r="E269" s="4">
        <v>2155836.8058409998</v>
      </c>
      <c r="F269">
        <v>1</v>
      </c>
      <c r="H269">
        <v>0</v>
      </c>
      <c r="I269" s="29" t="s">
        <v>3206</v>
      </c>
      <c r="J269" s="29"/>
      <c r="K269" s="29"/>
      <c r="L269" s="29" t="s">
        <v>6915</v>
      </c>
      <c r="M269" s="29" t="s">
        <v>6957</v>
      </c>
      <c r="N269" s="29" t="s">
        <v>6954</v>
      </c>
      <c r="O269" s="29" t="s">
        <v>6918</v>
      </c>
    </row>
    <row r="270" spans="1:15" hidden="1" x14ac:dyDescent="0.25">
      <c r="A270" s="4">
        <v>21</v>
      </c>
      <c r="B270">
        <v>8635</v>
      </c>
      <c r="C270" t="s">
        <v>10</v>
      </c>
      <c r="D270" s="29">
        <v>43446.394525462965</v>
      </c>
      <c r="E270" s="4">
        <v>18726.779047</v>
      </c>
      <c r="F270">
        <v>0</v>
      </c>
      <c r="H270">
        <v>1</v>
      </c>
      <c r="I270" s="29"/>
      <c r="J270" s="29" t="s">
        <v>3206</v>
      </c>
      <c r="K270" s="29"/>
      <c r="L270" s="29" t="s">
        <v>6915</v>
      </c>
      <c r="M270" s="29" t="s">
        <v>6957</v>
      </c>
      <c r="N270" s="29" t="s">
        <v>6954</v>
      </c>
      <c r="O270" s="29" t="s">
        <v>6917</v>
      </c>
    </row>
    <row r="271" spans="1:15" x14ac:dyDescent="0.25">
      <c r="A271" s="4">
        <v>21</v>
      </c>
      <c r="B271">
        <v>8636</v>
      </c>
      <c r="C271" t="s">
        <v>10</v>
      </c>
      <c r="D271" s="29">
        <v>43446.394236111111</v>
      </c>
      <c r="E271" s="4">
        <v>1338495.3863580001</v>
      </c>
      <c r="F271">
        <v>1</v>
      </c>
      <c r="H271">
        <v>0</v>
      </c>
      <c r="I271" s="29" t="s">
        <v>3206</v>
      </c>
      <c r="J271" s="29"/>
      <c r="K271" s="29"/>
      <c r="L271" s="29" t="s">
        <v>6915</v>
      </c>
      <c r="M271" s="29" t="s">
        <v>6957</v>
      </c>
      <c r="N271" s="29" t="s">
        <v>6954</v>
      </c>
      <c r="O271" s="29" t="s">
        <v>6917</v>
      </c>
    </row>
    <row r="272" spans="1:15" hidden="1" x14ac:dyDescent="0.25">
      <c r="A272" s="4">
        <v>21</v>
      </c>
      <c r="B272">
        <v>5211</v>
      </c>
      <c r="C272" t="s">
        <v>10</v>
      </c>
      <c r="D272" s="29">
        <v>43446.378703703704</v>
      </c>
      <c r="E272" s="4">
        <v>19267.557438</v>
      </c>
      <c r="F272">
        <v>0</v>
      </c>
      <c r="H272">
        <v>1</v>
      </c>
      <c r="I272" s="29"/>
      <c r="J272" s="29" t="s">
        <v>3206</v>
      </c>
      <c r="K272" s="29"/>
      <c r="L272" s="29" t="s">
        <v>6915</v>
      </c>
      <c r="M272" s="29" t="s">
        <v>6957</v>
      </c>
      <c r="N272" s="29" t="s">
        <v>6954</v>
      </c>
      <c r="O272" s="29" t="s">
        <v>6921</v>
      </c>
    </row>
    <row r="273" spans="1:15" x14ac:dyDescent="0.25">
      <c r="A273" s="4">
        <v>21</v>
      </c>
      <c r="B273">
        <v>5212</v>
      </c>
      <c r="C273" t="s">
        <v>10</v>
      </c>
      <c r="D273" s="29">
        <v>43446.378425925926</v>
      </c>
      <c r="E273" s="4">
        <v>1126653.6176219999</v>
      </c>
      <c r="F273">
        <v>1</v>
      </c>
      <c r="H273">
        <v>0</v>
      </c>
      <c r="I273" s="29" t="s">
        <v>3206</v>
      </c>
      <c r="J273" s="29"/>
      <c r="K273" s="29"/>
      <c r="L273" s="29" t="s">
        <v>6915</v>
      </c>
      <c r="M273" s="29" t="s">
        <v>6957</v>
      </c>
      <c r="N273" s="29" t="s">
        <v>6954</v>
      </c>
      <c r="O273" s="29" t="s">
        <v>6921</v>
      </c>
    </row>
    <row r="274" spans="1:15" hidden="1" x14ac:dyDescent="0.25">
      <c r="A274" s="4">
        <v>21</v>
      </c>
      <c r="B274">
        <v>7475</v>
      </c>
      <c r="C274" t="s">
        <v>10</v>
      </c>
      <c r="D274" s="29">
        <v>43446.365347222221</v>
      </c>
      <c r="E274" s="4">
        <v>13586.638005999999</v>
      </c>
      <c r="F274">
        <v>0</v>
      </c>
      <c r="H274">
        <v>1</v>
      </c>
      <c r="I274" s="29"/>
      <c r="J274" s="29" t="s">
        <v>3206</v>
      </c>
      <c r="K274" s="29"/>
      <c r="L274" s="29" t="s">
        <v>6915</v>
      </c>
      <c r="M274" s="29" t="s">
        <v>6957</v>
      </c>
      <c r="N274" s="29" t="s">
        <v>6953</v>
      </c>
      <c r="O274" s="29" t="s">
        <v>6918</v>
      </c>
    </row>
    <row r="275" spans="1:15" x14ac:dyDescent="0.25">
      <c r="A275" s="4">
        <v>21</v>
      </c>
      <c r="B275">
        <v>7476</v>
      </c>
      <c r="C275" t="s">
        <v>10</v>
      </c>
      <c r="D275" s="29">
        <v>43446.365011574075</v>
      </c>
      <c r="E275" s="4">
        <v>1601979.5148130001</v>
      </c>
      <c r="F275">
        <v>1</v>
      </c>
      <c r="H275">
        <v>0</v>
      </c>
      <c r="I275" s="29" t="s">
        <v>3206</v>
      </c>
      <c r="J275" s="29"/>
      <c r="K275" s="29"/>
      <c r="L275" s="29" t="s">
        <v>6915</v>
      </c>
      <c r="M275" s="29" t="s">
        <v>6957</v>
      </c>
      <c r="N275" s="29" t="s">
        <v>6953</v>
      </c>
      <c r="O275" s="29" t="s">
        <v>6918</v>
      </c>
    </row>
    <row r="276" spans="1:15" hidden="1" x14ac:dyDescent="0.25">
      <c r="A276" s="4">
        <v>21</v>
      </c>
      <c r="B276">
        <v>6434</v>
      </c>
      <c r="C276" t="s">
        <v>10</v>
      </c>
      <c r="D276" s="29">
        <v>43446.346435185187</v>
      </c>
      <c r="E276" s="4">
        <v>13175.699049999999</v>
      </c>
      <c r="F276">
        <v>0</v>
      </c>
      <c r="H276">
        <v>1</v>
      </c>
      <c r="I276" s="29"/>
      <c r="J276" s="29" t="s">
        <v>3206</v>
      </c>
      <c r="K276" s="29"/>
      <c r="L276" s="29" t="s">
        <v>6915</v>
      </c>
      <c r="M276" s="29" t="s">
        <v>6957</v>
      </c>
      <c r="N276" s="29" t="s">
        <v>6953</v>
      </c>
      <c r="O276" s="29" t="s">
        <v>6917</v>
      </c>
    </row>
    <row r="277" spans="1:15" x14ac:dyDescent="0.25">
      <c r="A277" s="4">
        <v>21</v>
      </c>
      <c r="B277">
        <v>6435</v>
      </c>
      <c r="C277" t="s">
        <v>10</v>
      </c>
      <c r="D277" s="29">
        <v>43446.346203703702</v>
      </c>
      <c r="E277" s="4">
        <v>1003791.547834</v>
      </c>
      <c r="F277">
        <v>1</v>
      </c>
      <c r="H277">
        <v>0</v>
      </c>
      <c r="I277" s="29" t="s">
        <v>3206</v>
      </c>
      <c r="J277" s="29"/>
      <c r="K277" s="29"/>
      <c r="L277" s="29" t="s">
        <v>6915</v>
      </c>
      <c r="M277" s="29" t="s">
        <v>6957</v>
      </c>
      <c r="N277" s="29" t="s">
        <v>6953</v>
      </c>
      <c r="O277" s="29" t="s">
        <v>6917</v>
      </c>
    </row>
    <row r="278" spans="1:15" hidden="1" x14ac:dyDescent="0.25">
      <c r="A278" s="4">
        <v>21</v>
      </c>
      <c r="B278">
        <v>8063</v>
      </c>
      <c r="C278" t="s">
        <v>10</v>
      </c>
      <c r="D278" s="29">
        <v>43446.334548611114</v>
      </c>
      <c r="E278" s="4">
        <v>13207.550507</v>
      </c>
      <c r="F278">
        <v>0</v>
      </c>
      <c r="H278">
        <v>1</v>
      </c>
      <c r="I278" s="29"/>
      <c r="J278" s="29" t="s">
        <v>3206</v>
      </c>
      <c r="K278" s="29"/>
      <c r="L278" s="29" t="s">
        <v>6915</v>
      </c>
      <c r="M278" s="29" t="s">
        <v>6957</v>
      </c>
      <c r="N278" s="29" t="s">
        <v>6953</v>
      </c>
      <c r="O278" s="29" t="s">
        <v>6921</v>
      </c>
    </row>
    <row r="279" spans="1:15" x14ac:dyDescent="0.25">
      <c r="A279" s="4">
        <v>21</v>
      </c>
      <c r="B279">
        <v>8064</v>
      </c>
      <c r="C279" t="s">
        <v>10</v>
      </c>
      <c r="D279" s="29">
        <v>43446.334340277775</v>
      </c>
      <c r="E279" s="4">
        <v>851579.03533700004</v>
      </c>
      <c r="F279">
        <v>1</v>
      </c>
      <c r="H279">
        <v>0</v>
      </c>
      <c r="I279" s="29" t="s">
        <v>3206</v>
      </c>
      <c r="J279" s="29"/>
      <c r="K279" s="29"/>
      <c r="L279" s="29" t="s">
        <v>6915</v>
      </c>
      <c r="M279" s="29" t="s">
        <v>6957</v>
      </c>
      <c r="N279" s="29" t="s">
        <v>6953</v>
      </c>
      <c r="O279" s="29" t="s">
        <v>6921</v>
      </c>
    </row>
    <row r="280" spans="1:15" hidden="1" x14ac:dyDescent="0.25">
      <c r="A280" s="4">
        <v>21</v>
      </c>
      <c r="B280">
        <v>8194</v>
      </c>
      <c r="C280" t="s">
        <v>10</v>
      </c>
      <c r="D280" s="29">
        <v>43446.324456018519</v>
      </c>
      <c r="E280" s="4">
        <v>9603.2620900000002</v>
      </c>
      <c r="F280">
        <v>0</v>
      </c>
      <c r="H280">
        <v>1</v>
      </c>
      <c r="I280" s="29"/>
      <c r="J280" s="29" t="s">
        <v>3206</v>
      </c>
      <c r="K280" s="29"/>
      <c r="L280" s="29" t="s">
        <v>6915</v>
      </c>
      <c r="M280" s="29" t="s">
        <v>6957</v>
      </c>
      <c r="N280" s="29" t="s">
        <v>6919</v>
      </c>
      <c r="O280" s="29" t="s">
        <v>6918</v>
      </c>
    </row>
    <row r="281" spans="1:15" x14ac:dyDescent="0.25">
      <c r="A281" s="4">
        <v>21</v>
      </c>
      <c r="B281">
        <v>8195</v>
      </c>
      <c r="C281" t="s">
        <v>10</v>
      </c>
      <c r="D281" s="29">
        <v>43446.324155092596</v>
      </c>
      <c r="E281" s="4">
        <v>1101065.2221820001</v>
      </c>
      <c r="F281">
        <v>1</v>
      </c>
      <c r="H281">
        <v>0</v>
      </c>
      <c r="I281" s="29" t="s">
        <v>3206</v>
      </c>
      <c r="J281" s="29"/>
      <c r="K281" s="29"/>
      <c r="L281" s="29" t="s">
        <v>6915</v>
      </c>
      <c r="M281" s="29" t="s">
        <v>6957</v>
      </c>
      <c r="N281" s="29" t="s">
        <v>6919</v>
      </c>
      <c r="O281" s="29" t="s">
        <v>6918</v>
      </c>
    </row>
    <row r="282" spans="1:15" hidden="1" x14ac:dyDescent="0.25">
      <c r="A282" s="4">
        <v>21</v>
      </c>
      <c r="B282">
        <v>955</v>
      </c>
      <c r="C282" t="s">
        <v>10</v>
      </c>
      <c r="D282" s="29">
        <v>43446.311377314814</v>
      </c>
      <c r="E282" s="4">
        <v>8619.9021730000004</v>
      </c>
      <c r="F282">
        <v>0</v>
      </c>
      <c r="H282">
        <v>1</v>
      </c>
      <c r="I282" s="29"/>
      <c r="J282" s="29" t="s">
        <v>3206</v>
      </c>
      <c r="K282" s="29"/>
      <c r="L282" s="29" t="s">
        <v>6915</v>
      </c>
      <c r="M282" s="29" t="s">
        <v>6957</v>
      </c>
      <c r="N282" s="29" t="s">
        <v>6919</v>
      </c>
      <c r="O282" s="29" t="s">
        <v>6917</v>
      </c>
    </row>
    <row r="283" spans="1:15" x14ac:dyDescent="0.25">
      <c r="A283" s="4">
        <v>21</v>
      </c>
      <c r="B283">
        <v>956</v>
      </c>
      <c r="C283" t="s">
        <v>10</v>
      </c>
      <c r="D283" s="29">
        <v>43446.311203703706</v>
      </c>
      <c r="E283" s="4">
        <v>675679.44936900004</v>
      </c>
      <c r="F283">
        <v>1</v>
      </c>
      <c r="H283">
        <v>0</v>
      </c>
      <c r="I283" s="29" t="s">
        <v>3206</v>
      </c>
      <c r="J283" s="29"/>
      <c r="K283" s="29"/>
      <c r="L283" s="29" t="s">
        <v>6915</v>
      </c>
      <c r="M283" s="29" t="s">
        <v>6957</v>
      </c>
      <c r="N283" s="29" t="s">
        <v>6919</v>
      </c>
      <c r="O283" s="29" t="s">
        <v>6917</v>
      </c>
    </row>
    <row r="284" spans="1:15" hidden="1" x14ac:dyDescent="0.25">
      <c r="A284" s="4">
        <v>21</v>
      </c>
      <c r="B284">
        <v>5355</v>
      </c>
      <c r="C284" t="s">
        <v>10</v>
      </c>
      <c r="D284" s="29">
        <v>43446.303344907406</v>
      </c>
      <c r="E284" s="4">
        <v>8997.4592369999991</v>
      </c>
      <c r="F284">
        <v>0</v>
      </c>
      <c r="H284">
        <v>1</v>
      </c>
      <c r="I284" s="29"/>
      <c r="J284" s="29" t="s">
        <v>3206</v>
      </c>
      <c r="K284" s="29"/>
      <c r="L284" s="29" t="s">
        <v>6915</v>
      </c>
      <c r="M284" s="29" t="s">
        <v>6957</v>
      </c>
      <c r="N284" s="29" t="s">
        <v>6919</v>
      </c>
      <c r="O284" s="29" t="s">
        <v>6921</v>
      </c>
    </row>
    <row r="285" spans="1:15" x14ac:dyDescent="0.25">
      <c r="A285" s="4">
        <v>21</v>
      </c>
      <c r="B285">
        <v>5356</v>
      </c>
      <c r="C285" t="s">
        <v>10</v>
      </c>
      <c r="D285" s="29">
        <v>43446.303194444445</v>
      </c>
      <c r="E285" s="4">
        <v>563503.38627599995</v>
      </c>
      <c r="F285">
        <v>1</v>
      </c>
      <c r="H285">
        <v>0</v>
      </c>
      <c r="I285" s="29" t="s">
        <v>3206</v>
      </c>
      <c r="J285" s="29"/>
      <c r="K285" s="29"/>
      <c r="L285" s="29" t="s">
        <v>6915</v>
      </c>
      <c r="M285" s="29" t="s">
        <v>6957</v>
      </c>
      <c r="N285" s="29" t="s">
        <v>6919</v>
      </c>
      <c r="O285" s="29" t="s">
        <v>6921</v>
      </c>
    </row>
    <row r="286" spans="1:15" hidden="1" x14ac:dyDescent="0.25">
      <c r="A286" s="4">
        <v>21</v>
      </c>
      <c r="B286">
        <v>6175</v>
      </c>
      <c r="C286" t="s">
        <v>10</v>
      </c>
      <c r="D286" s="29">
        <v>43446.296631944446</v>
      </c>
      <c r="E286" s="4">
        <v>5093.3839939999998</v>
      </c>
      <c r="F286">
        <v>0</v>
      </c>
      <c r="H286">
        <v>1</v>
      </c>
      <c r="I286" s="29"/>
      <c r="J286" s="29" t="s">
        <v>3206</v>
      </c>
      <c r="K286" s="29"/>
      <c r="L286" s="29" t="s">
        <v>6915</v>
      </c>
      <c r="M286" s="29" t="s">
        <v>6957</v>
      </c>
      <c r="N286" s="29" t="s">
        <v>6922</v>
      </c>
      <c r="O286" s="29" t="s">
        <v>6918</v>
      </c>
    </row>
    <row r="287" spans="1:15" x14ac:dyDescent="0.25">
      <c r="A287" s="4">
        <v>21</v>
      </c>
      <c r="B287">
        <v>6176</v>
      </c>
      <c r="C287" t="s">
        <v>10</v>
      </c>
      <c r="D287" s="29">
        <v>43446.296400462961</v>
      </c>
      <c r="E287" s="4">
        <v>614307.00371700001</v>
      </c>
      <c r="F287">
        <v>1</v>
      </c>
      <c r="H287">
        <v>0</v>
      </c>
      <c r="I287" s="29" t="s">
        <v>3206</v>
      </c>
      <c r="J287" s="29"/>
      <c r="K287" s="29"/>
      <c r="L287" s="29" t="s">
        <v>6915</v>
      </c>
      <c r="M287" s="29" t="s">
        <v>6957</v>
      </c>
      <c r="N287" s="29" t="s">
        <v>6922</v>
      </c>
      <c r="O287" s="29" t="s">
        <v>6918</v>
      </c>
    </row>
    <row r="288" spans="1:15" hidden="1" x14ac:dyDescent="0.25">
      <c r="A288" s="4">
        <v>21</v>
      </c>
      <c r="B288">
        <v>5647</v>
      </c>
      <c r="C288" t="s">
        <v>10</v>
      </c>
      <c r="D288" s="29">
        <v>43446.289259259262</v>
      </c>
      <c r="E288" s="4">
        <v>12473.070685999999</v>
      </c>
      <c r="F288">
        <v>0</v>
      </c>
      <c r="H288">
        <v>1</v>
      </c>
      <c r="I288" s="29"/>
      <c r="J288" s="29" t="s">
        <v>3206</v>
      </c>
      <c r="K288" s="29"/>
      <c r="L288" s="29" t="s">
        <v>6915</v>
      </c>
      <c r="M288" s="29" t="s">
        <v>6957</v>
      </c>
      <c r="N288" s="29" t="s">
        <v>6922</v>
      </c>
      <c r="O288" s="29" t="s">
        <v>6917</v>
      </c>
    </row>
    <row r="289" spans="1:15" x14ac:dyDescent="0.25">
      <c r="A289" s="4">
        <v>21</v>
      </c>
      <c r="B289">
        <v>5648</v>
      </c>
      <c r="C289" t="s">
        <v>10</v>
      </c>
      <c r="D289" s="29">
        <v>43446.289027777777</v>
      </c>
      <c r="E289" s="4">
        <v>352392.33345699997</v>
      </c>
      <c r="F289">
        <v>1</v>
      </c>
      <c r="H289">
        <v>0</v>
      </c>
      <c r="I289" s="29" t="s">
        <v>3206</v>
      </c>
      <c r="J289" s="29"/>
      <c r="K289" s="29"/>
      <c r="L289" s="29" t="s">
        <v>6915</v>
      </c>
      <c r="M289" s="29" t="s">
        <v>6957</v>
      </c>
      <c r="N289" s="29" t="s">
        <v>6922</v>
      </c>
      <c r="O289" s="29" t="s">
        <v>6917</v>
      </c>
    </row>
    <row r="290" spans="1:15" hidden="1" x14ac:dyDescent="0.25">
      <c r="A290" s="4">
        <v>21</v>
      </c>
      <c r="B290">
        <v>5763</v>
      </c>
      <c r="C290" t="s">
        <v>10</v>
      </c>
      <c r="D290" s="29">
        <v>43446.284907407404</v>
      </c>
      <c r="E290" s="4">
        <v>7605.112196</v>
      </c>
      <c r="F290">
        <v>0</v>
      </c>
      <c r="H290">
        <v>1</v>
      </c>
      <c r="I290" s="29"/>
      <c r="J290" s="29" t="s">
        <v>3206</v>
      </c>
      <c r="K290" s="29"/>
      <c r="L290" s="29" t="s">
        <v>6915</v>
      </c>
      <c r="M290" s="29" t="s">
        <v>6957</v>
      </c>
      <c r="N290" s="29" t="s">
        <v>6922</v>
      </c>
      <c r="O290" s="29" t="s">
        <v>6921</v>
      </c>
    </row>
    <row r="291" spans="1:15" x14ac:dyDescent="0.25">
      <c r="A291" s="4">
        <v>21</v>
      </c>
      <c r="B291">
        <v>5764</v>
      </c>
      <c r="C291" t="s">
        <v>10</v>
      </c>
      <c r="D291" s="29">
        <v>43446.284722222219</v>
      </c>
      <c r="E291" s="4">
        <v>326955.26119400002</v>
      </c>
      <c r="F291">
        <v>1</v>
      </c>
      <c r="H291">
        <v>0</v>
      </c>
      <c r="I291" s="29" t="s">
        <v>3206</v>
      </c>
      <c r="J291" s="29"/>
      <c r="K291" s="29"/>
      <c r="L291" s="29" t="s">
        <v>6915</v>
      </c>
      <c r="M291" s="29" t="s">
        <v>6957</v>
      </c>
      <c r="N291" s="29" t="s">
        <v>6922</v>
      </c>
      <c r="O291" s="29" t="s">
        <v>6921</v>
      </c>
    </row>
    <row r="292" spans="1:15" hidden="1" x14ac:dyDescent="0.25">
      <c r="A292" s="4">
        <v>21</v>
      </c>
      <c r="B292">
        <v>7696</v>
      </c>
      <c r="C292" t="s">
        <v>10</v>
      </c>
      <c r="D292" s="29">
        <v>43446.010416666664</v>
      </c>
      <c r="E292" s="4">
        <v>1053.6195540000001</v>
      </c>
      <c r="F292">
        <v>0</v>
      </c>
      <c r="H292">
        <v>1</v>
      </c>
      <c r="I292" s="29"/>
      <c r="J292" s="29" t="s">
        <v>6992</v>
      </c>
      <c r="K292" s="29"/>
      <c r="L292" s="29" t="s">
        <v>6915</v>
      </c>
      <c r="M292" s="29" t="s">
        <v>6956</v>
      </c>
      <c r="N292" s="29" t="s">
        <v>6993</v>
      </c>
      <c r="O292" s="29" t="s">
        <v>6917</v>
      </c>
    </row>
    <row r="293" spans="1:15" hidden="1" x14ac:dyDescent="0.25">
      <c r="A293" s="4">
        <v>21</v>
      </c>
      <c r="B293">
        <v>3548</v>
      </c>
      <c r="C293" t="s">
        <v>10</v>
      </c>
      <c r="D293" s="29">
        <v>43446.006481481483</v>
      </c>
      <c r="E293" s="4">
        <v>794.14353600000004</v>
      </c>
      <c r="F293">
        <v>0</v>
      </c>
      <c r="H293">
        <v>1</v>
      </c>
      <c r="I293" s="29"/>
      <c r="J293" s="29" t="s">
        <v>6992</v>
      </c>
      <c r="K293" s="29"/>
      <c r="L293" s="29" t="s">
        <v>6915</v>
      </c>
      <c r="M293" s="29" t="s">
        <v>6956</v>
      </c>
      <c r="N293" s="29" t="s">
        <v>6993</v>
      </c>
      <c r="O293" s="29" t="s">
        <v>6917</v>
      </c>
    </row>
    <row r="294" spans="1:15" hidden="1" x14ac:dyDescent="0.25">
      <c r="A294" s="4">
        <v>21</v>
      </c>
      <c r="B294">
        <v>8347</v>
      </c>
      <c r="C294" t="s">
        <v>10</v>
      </c>
      <c r="D294" s="29">
        <v>43445.990925925929</v>
      </c>
      <c r="E294" s="4">
        <v>17355.852962000001</v>
      </c>
      <c r="F294">
        <v>0</v>
      </c>
      <c r="H294">
        <v>1</v>
      </c>
      <c r="I294" s="29"/>
      <c r="J294" s="29" t="s">
        <v>3206</v>
      </c>
      <c r="K294" s="29"/>
      <c r="L294" s="29" t="s">
        <v>6915</v>
      </c>
      <c r="M294" s="29" t="s">
        <v>6956</v>
      </c>
      <c r="N294" s="29" t="s">
        <v>6953</v>
      </c>
      <c r="O294" s="29" t="s">
        <v>6917</v>
      </c>
    </row>
    <row r="295" spans="1:15" hidden="1" x14ac:dyDescent="0.25">
      <c r="A295" s="4">
        <v>21</v>
      </c>
      <c r="B295">
        <v>1258</v>
      </c>
      <c r="C295" t="s">
        <v>10</v>
      </c>
      <c r="D295" s="29">
        <v>43445.952453703707</v>
      </c>
      <c r="E295" s="4">
        <v>16571.138655999999</v>
      </c>
      <c r="F295">
        <v>0</v>
      </c>
      <c r="H295">
        <v>1</v>
      </c>
      <c r="I295" s="29"/>
      <c r="J295" s="29" t="s">
        <v>3206</v>
      </c>
      <c r="K295" s="29"/>
      <c r="L295" s="29" t="s">
        <v>6915</v>
      </c>
      <c r="M295" s="29" t="s">
        <v>6956</v>
      </c>
      <c r="N295" s="29" t="s">
        <v>6953</v>
      </c>
      <c r="O295" s="29" t="s">
        <v>6917</v>
      </c>
    </row>
    <row r="296" spans="1:15" x14ac:dyDescent="0.25">
      <c r="A296" s="4">
        <v>21</v>
      </c>
      <c r="B296">
        <v>1259</v>
      </c>
      <c r="C296" t="s">
        <v>10</v>
      </c>
      <c r="D296" s="29">
        <v>43445.928379629629</v>
      </c>
      <c r="E296" s="4">
        <v>2715926.4198929998</v>
      </c>
      <c r="F296">
        <v>1</v>
      </c>
      <c r="H296">
        <v>0</v>
      </c>
      <c r="I296" s="29" t="s">
        <v>3206</v>
      </c>
      <c r="J296" s="29"/>
      <c r="K296" s="29"/>
      <c r="L296" s="29" t="s">
        <v>6915</v>
      </c>
      <c r="M296" s="29" t="s">
        <v>6956</v>
      </c>
      <c r="N296" s="29" t="s">
        <v>6953</v>
      </c>
      <c r="O296" s="29" t="s">
        <v>6917</v>
      </c>
    </row>
    <row r="297" spans="1:15" hidden="1" x14ac:dyDescent="0.25">
      <c r="A297" s="4">
        <v>21</v>
      </c>
      <c r="B297">
        <v>3475</v>
      </c>
      <c r="C297" t="s">
        <v>10</v>
      </c>
      <c r="D297" s="29">
        <v>43445.896099537036</v>
      </c>
      <c r="E297" s="4">
        <v>14022.926939999999</v>
      </c>
      <c r="F297">
        <v>0</v>
      </c>
      <c r="H297">
        <v>1</v>
      </c>
      <c r="I297" s="29"/>
      <c r="J297" s="29" t="s">
        <v>3206</v>
      </c>
      <c r="K297" s="29"/>
      <c r="L297" s="29" t="s">
        <v>6915</v>
      </c>
      <c r="M297" s="29" t="s">
        <v>6956</v>
      </c>
      <c r="N297" s="29" t="s">
        <v>6953</v>
      </c>
      <c r="O297" s="29" t="s">
        <v>6921</v>
      </c>
    </row>
    <row r="298" spans="1:15" x14ac:dyDescent="0.25">
      <c r="A298" s="4">
        <v>21</v>
      </c>
      <c r="B298">
        <v>3476</v>
      </c>
      <c r="C298" t="s">
        <v>10</v>
      </c>
      <c r="D298" s="29">
        <v>43445.895578703705</v>
      </c>
      <c r="E298" s="4">
        <v>631530.31559000001</v>
      </c>
      <c r="F298">
        <v>1</v>
      </c>
      <c r="H298">
        <v>0</v>
      </c>
      <c r="I298" s="29" t="s">
        <v>3206</v>
      </c>
      <c r="J298" s="29"/>
      <c r="K298" s="29"/>
      <c r="L298" s="29" t="s">
        <v>6915</v>
      </c>
      <c r="M298" s="29" t="s">
        <v>6956</v>
      </c>
      <c r="N298" s="29" t="s">
        <v>6953</v>
      </c>
      <c r="O298" s="29" t="s">
        <v>6921</v>
      </c>
    </row>
    <row r="299" spans="1:15" hidden="1" x14ac:dyDescent="0.25">
      <c r="A299" s="4">
        <v>21</v>
      </c>
      <c r="B299">
        <v>4879</v>
      </c>
      <c r="C299" t="s">
        <v>10</v>
      </c>
      <c r="D299" s="29">
        <v>43445.775902777779</v>
      </c>
      <c r="E299" s="4">
        <v>12352.782203000001</v>
      </c>
      <c r="F299">
        <v>0</v>
      </c>
      <c r="H299">
        <v>1</v>
      </c>
      <c r="I299" s="29"/>
      <c r="J299" s="29" t="s">
        <v>3206</v>
      </c>
      <c r="K299" s="29"/>
      <c r="L299" s="29" t="s">
        <v>6915</v>
      </c>
      <c r="M299" s="29" t="s">
        <v>6956</v>
      </c>
      <c r="N299" s="29" t="s">
        <v>6919</v>
      </c>
      <c r="O299" s="29" t="s">
        <v>6917</v>
      </c>
    </row>
    <row r="300" spans="1:15" hidden="1" x14ac:dyDescent="0.25">
      <c r="A300" s="4">
        <v>21</v>
      </c>
      <c r="B300">
        <v>7251</v>
      </c>
      <c r="C300" t="s">
        <v>10</v>
      </c>
      <c r="D300" s="29">
        <v>43445.733217592591</v>
      </c>
      <c r="E300" s="4">
        <v>10330.300843000001</v>
      </c>
      <c r="F300">
        <v>0</v>
      </c>
      <c r="H300">
        <v>1</v>
      </c>
      <c r="I300" s="29"/>
      <c r="J300" s="29" t="s">
        <v>3206</v>
      </c>
      <c r="K300" s="29"/>
      <c r="L300" s="29" t="s">
        <v>6915</v>
      </c>
      <c r="M300" s="29" t="s">
        <v>6956</v>
      </c>
      <c r="N300" s="29" t="s">
        <v>6919</v>
      </c>
      <c r="O300" s="29" t="s">
        <v>6921</v>
      </c>
    </row>
    <row r="301" spans="1:15" x14ac:dyDescent="0.25">
      <c r="A301" s="4">
        <v>21</v>
      </c>
      <c r="B301">
        <v>7252</v>
      </c>
      <c r="C301" t="s">
        <v>10</v>
      </c>
      <c r="D301" s="29">
        <v>43445.73159722222</v>
      </c>
      <c r="E301" s="4">
        <v>882946.81218799995</v>
      </c>
      <c r="F301">
        <v>1</v>
      </c>
      <c r="H301">
        <v>0</v>
      </c>
      <c r="I301" s="29" t="s">
        <v>3206</v>
      </c>
      <c r="J301" s="29"/>
      <c r="K301" s="29"/>
      <c r="L301" s="29" t="s">
        <v>6915</v>
      </c>
      <c r="M301" s="29" t="s">
        <v>6956</v>
      </c>
      <c r="N301" s="29" t="s">
        <v>6919</v>
      </c>
      <c r="O301" s="29" t="s">
        <v>6921</v>
      </c>
    </row>
    <row r="302" spans="1:15" hidden="1" x14ac:dyDescent="0.25">
      <c r="A302" s="4">
        <v>21</v>
      </c>
      <c r="B302">
        <v>11739</v>
      </c>
      <c r="C302" t="s">
        <v>10</v>
      </c>
      <c r="D302" s="29">
        <v>43445.589212962965</v>
      </c>
      <c r="E302" s="4">
        <v>1570.252189</v>
      </c>
      <c r="F302">
        <v>0</v>
      </c>
      <c r="H302">
        <v>1</v>
      </c>
      <c r="I302" s="29"/>
      <c r="J302" s="29" t="s">
        <v>6942</v>
      </c>
      <c r="K302" s="29"/>
      <c r="L302" s="29" t="s">
        <v>6915</v>
      </c>
      <c r="M302" s="29" t="s">
        <v>6956</v>
      </c>
      <c r="N302" s="29" t="s">
        <v>6994</v>
      </c>
      <c r="O302" s="29" t="s">
        <v>6917</v>
      </c>
    </row>
    <row r="303" spans="1:15" hidden="1" x14ac:dyDescent="0.25">
      <c r="A303" s="4">
        <v>21</v>
      </c>
      <c r="B303">
        <v>8652</v>
      </c>
      <c r="C303" t="s">
        <v>10</v>
      </c>
      <c r="D303" s="29">
        <v>43445.578055555554</v>
      </c>
      <c r="E303" s="4">
        <v>1482.347471</v>
      </c>
      <c r="F303">
        <v>0</v>
      </c>
      <c r="H303">
        <v>1</v>
      </c>
      <c r="I303" s="29"/>
      <c r="J303" s="29" t="s">
        <v>6992</v>
      </c>
      <c r="K303" s="29"/>
      <c r="L303" s="29" t="s">
        <v>6915</v>
      </c>
      <c r="M303" s="29" t="s">
        <v>6956</v>
      </c>
      <c r="N303" s="29" t="s">
        <v>6993</v>
      </c>
      <c r="O303" s="29" t="s">
        <v>6917</v>
      </c>
    </row>
    <row r="304" spans="1:15" hidden="1" x14ac:dyDescent="0.25">
      <c r="A304" s="4">
        <v>21</v>
      </c>
      <c r="B304">
        <v>5756</v>
      </c>
      <c r="C304" t="s">
        <v>10</v>
      </c>
      <c r="D304" s="29">
        <v>43445.574537037035</v>
      </c>
      <c r="E304" s="4">
        <v>1500.0133109999999</v>
      </c>
      <c r="F304">
        <v>0</v>
      </c>
      <c r="H304">
        <v>1</v>
      </c>
      <c r="I304" s="29"/>
      <c r="J304" s="29" t="s">
        <v>6990</v>
      </c>
      <c r="K304" s="29"/>
      <c r="L304" s="29" t="s">
        <v>6915</v>
      </c>
      <c r="M304" s="29" t="s">
        <v>6956</v>
      </c>
      <c r="N304" s="29" t="s">
        <v>6991</v>
      </c>
      <c r="O304" s="29" t="s">
        <v>6917</v>
      </c>
    </row>
    <row r="305" spans="1:15" hidden="1" x14ac:dyDescent="0.25">
      <c r="A305" s="4">
        <v>21</v>
      </c>
      <c r="B305">
        <v>4695</v>
      </c>
      <c r="C305" t="s">
        <v>10</v>
      </c>
      <c r="D305" s="29">
        <v>43445.568240740744</v>
      </c>
      <c r="E305" s="4">
        <v>6131.4209870000004</v>
      </c>
      <c r="F305">
        <v>0</v>
      </c>
      <c r="H305">
        <v>1</v>
      </c>
      <c r="I305" s="29"/>
      <c r="J305" s="29" t="s">
        <v>3206</v>
      </c>
      <c r="K305" s="29"/>
      <c r="L305" s="29" t="s">
        <v>6915</v>
      </c>
      <c r="M305" s="29" t="s">
        <v>6956</v>
      </c>
      <c r="N305" s="29" t="s">
        <v>6922</v>
      </c>
      <c r="O305" s="29" t="s">
        <v>6917</v>
      </c>
    </row>
    <row r="306" spans="1:15" hidden="1" x14ac:dyDescent="0.25">
      <c r="A306" s="4">
        <v>21</v>
      </c>
      <c r="B306">
        <v>2784</v>
      </c>
      <c r="C306" t="s">
        <v>10</v>
      </c>
      <c r="D306" s="29">
        <v>43445.561828703707</v>
      </c>
      <c r="E306" s="4">
        <v>1567.310375</v>
      </c>
      <c r="F306">
        <v>0</v>
      </c>
      <c r="H306">
        <v>1</v>
      </c>
      <c r="I306" s="29"/>
      <c r="J306" s="29" t="s">
        <v>6990</v>
      </c>
      <c r="K306" s="29"/>
      <c r="L306" s="29" t="s">
        <v>6915</v>
      </c>
      <c r="M306" s="29" t="s">
        <v>6916</v>
      </c>
      <c r="N306" s="29" t="s">
        <v>6997</v>
      </c>
      <c r="O306" s="29" t="s">
        <v>6918</v>
      </c>
    </row>
    <row r="307" spans="1:15" x14ac:dyDescent="0.25">
      <c r="A307" s="4">
        <v>21</v>
      </c>
      <c r="B307">
        <v>4696</v>
      </c>
      <c r="C307" t="s">
        <v>10</v>
      </c>
      <c r="D307" s="29">
        <v>43445.552025462966</v>
      </c>
      <c r="E307" s="4">
        <v>2014861.214222</v>
      </c>
      <c r="F307">
        <v>1</v>
      </c>
      <c r="H307">
        <v>0</v>
      </c>
      <c r="I307" s="29" t="s">
        <v>3206</v>
      </c>
      <c r="J307" s="29"/>
      <c r="K307" s="29"/>
      <c r="L307" s="29" t="s">
        <v>6915</v>
      </c>
      <c r="M307" s="29" t="s">
        <v>6956</v>
      </c>
      <c r="N307" s="29" t="s">
        <v>6922</v>
      </c>
      <c r="O307" s="29" t="s">
        <v>6917</v>
      </c>
    </row>
    <row r="308" spans="1:15" hidden="1" x14ac:dyDescent="0.25">
      <c r="A308" s="4">
        <v>21</v>
      </c>
      <c r="B308">
        <v>11416</v>
      </c>
      <c r="C308" t="s">
        <v>10</v>
      </c>
      <c r="D308" s="29">
        <v>43445.538495370369</v>
      </c>
      <c r="E308" s="4">
        <v>772.19115399999998</v>
      </c>
      <c r="F308">
        <v>0</v>
      </c>
      <c r="H308">
        <v>1</v>
      </c>
      <c r="I308" s="29"/>
      <c r="J308" s="29" t="s">
        <v>6990</v>
      </c>
      <c r="K308" s="29"/>
      <c r="L308" s="29" t="s">
        <v>6915</v>
      </c>
      <c r="M308" s="29" t="s">
        <v>6956</v>
      </c>
      <c r="N308" s="29" t="s">
        <v>6997</v>
      </c>
      <c r="O308" s="29" t="s">
        <v>6921</v>
      </c>
    </row>
    <row r="309" spans="1:15" hidden="1" x14ac:dyDescent="0.25">
      <c r="A309" s="4">
        <v>21</v>
      </c>
      <c r="B309">
        <v>2152</v>
      </c>
      <c r="C309" t="s">
        <v>10</v>
      </c>
      <c r="D309" s="29">
        <v>43445.536377314813</v>
      </c>
      <c r="E309" s="4">
        <v>604.47708699999998</v>
      </c>
      <c r="F309">
        <v>0</v>
      </c>
      <c r="H309">
        <v>1</v>
      </c>
      <c r="I309" s="29"/>
      <c r="J309" s="29" t="s">
        <v>6990</v>
      </c>
      <c r="K309" s="29"/>
      <c r="L309" s="29" t="s">
        <v>6915</v>
      </c>
      <c r="M309" s="29" t="s">
        <v>6956</v>
      </c>
      <c r="N309" s="29" t="s">
        <v>6997</v>
      </c>
      <c r="O309" s="29" t="s">
        <v>6921</v>
      </c>
    </row>
    <row r="310" spans="1:15" hidden="1" x14ac:dyDescent="0.25">
      <c r="A310" s="4">
        <v>21</v>
      </c>
      <c r="B310">
        <v>13264</v>
      </c>
      <c r="C310" t="s">
        <v>10</v>
      </c>
      <c r="D310" s="29">
        <v>43445.53597222222</v>
      </c>
      <c r="E310" s="4">
        <v>1214.426817</v>
      </c>
      <c r="F310">
        <v>0</v>
      </c>
      <c r="H310">
        <v>1</v>
      </c>
      <c r="I310" s="29"/>
      <c r="J310" s="29" t="s">
        <v>6995</v>
      </c>
      <c r="K310" s="29"/>
      <c r="L310" s="29" t="s">
        <v>6915</v>
      </c>
      <c r="M310" s="29" t="s">
        <v>6956</v>
      </c>
      <c r="N310" s="29" t="s">
        <v>6996</v>
      </c>
      <c r="O310" s="29" t="s">
        <v>6921</v>
      </c>
    </row>
    <row r="311" spans="1:15" hidden="1" x14ac:dyDescent="0.25">
      <c r="A311" s="4">
        <v>21</v>
      </c>
      <c r="B311">
        <v>8020</v>
      </c>
      <c r="C311" t="s">
        <v>10</v>
      </c>
      <c r="D311" s="29">
        <v>43445.534513888888</v>
      </c>
      <c r="E311" s="4">
        <v>1138.3444219999999</v>
      </c>
      <c r="F311">
        <v>0</v>
      </c>
      <c r="H311">
        <v>1</v>
      </c>
      <c r="I311" s="29"/>
      <c r="J311" s="29" t="s">
        <v>6942</v>
      </c>
      <c r="K311" s="29"/>
      <c r="L311" s="29" t="s">
        <v>6915</v>
      </c>
      <c r="M311" s="29" t="s">
        <v>6956</v>
      </c>
      <c r="N311" s="29" t="s">
        <v>6994</v>
      </c>
      <c r="O311" s="29" t="s">
        <v>6921</v>
      </c>
    </row>
    <row r="312" spans="1:15" hidden="1" x14ac:dyDescent="0.25">
      <c r="A312" s="4">
        <v>21</v>
      </c>
      <c r="B312">
        <v>7700</v>
      </c>
      <c r="C312" t="s">
        <v>10</v>
      </c>
      <c r="D312" s="29">
        <v>43445.533310185187</v>
      </c>
      <c r="E312" s="4">
        <v>1244.4061939999999</v>
      </c>
      <c r="F312">
        <v>0</v>
      </c>
      <c r="H312">
        <v>1</v>
      </c>
      <c r="I312" s="29"/>
      <c r="J312" s="29" t="s">
        <v>6992</v>
      </c>
      <c r="K312" s="29"/>
      <c r="L312" s="29" t="s">
        <v>6915</v>
      </c>
      <c r="M312" s="29" t="s">
        <v>6956</v>
      </c>
      <c r="N312" s="29" t="s">
        <v>6993</v>
      </c>
      <c r="O312" s="29" t="s">
        <v>6921</v>
      </c>
    </row>
    <row r="313" spans="1:15" hidden="1" x14ac:dyDescent="0.25">
      <c r="A313" s="4">
        <v>21</v>
      </c>
      <c r="B313">
        <v>2098</v>
      </c>
      <c r="C313" t="s">
        <v>10</v>
      </c>
      <c r="D313" s="29">
        <v>43445.531273148146</v>
      </c>
      <c r="E313" s="4">
        <v>1252.2853130000001</v>
      </c>
      <c r="F313">
        <v>0</v>
      </c>
      <c r="H313">
        <v>1</v>
      </c>
      <c r="I313" s="29"/>
      <c r="J313" s="29" t="s">
        <v>6990</v>
      </c>
      <c r="K313" s="29"/>
      <c r="L313" s="29" t="s">
        <v>6915</v>
      </c>
      <c r="M313" s="29" t="s">
        <v>6956</v>
      </c>
      <c r="N313" s="29" t="s">
        <v>6991</v>
      </c>
      <c r="O313" s="29" t="s">
        <v>6921</v>
      </c>
    </row>
    <row r="314" spans="1:15" hidden="1" x14ac:dyDescent="0.25">
      <c r="A314" s="4">
        <v>21</v>
      </c>
      <c r="B314">
        <v>2415</v>
      </c>
      <c r="C314" t="s">
        <v>10</v>
      </c>
      <c r="D314" s="29">
        <v>43445.52715277778</v>
      </c>
      <c r="E314" s="4">
        <v>6093.9869699999999</v>
      </c>
      <c r="F314">
        <v>0</v>
      </c>
      <c r="H314">
        <v>1</v>
      </c>
      <c r="I314" s="29"/>
      <c r="J314" s="29" t="s">
        <v>3206</v>
      </c>
      <c r="K314" s="29"/>
      <c r="L314" s="29" t="s">
        <v>6915</v>
      </c>
      <c r="M314" s="29" t="s">
        <v>6956</v>
      </c>
      <c r="N314" s="29" t="s">
        <v>6922</v>
      </c>
      <c r="O314" s="29" t="s">
        <v>6921</v>
      </c>
    </row>
    <row r="315" spans="1:15" x14ac:dyDescent="0.25">
      <c r="A315" s="4">
        <v>21</v>
      </c>
      <c r="B315">
        <v>2416</v>
      </c>
      <c r="C315" t="s">
        <v>10</v>
      </c>
      <c r="D315" s="29">
        <v>43445.525590277779</v>
      </c>
      <c r="E315" s="4">
        <v>513452.02909099997</v>
      </c>
      <c r="F315">
        <v>1</v>
      </c>
      <c r="H315">
        <v>0</v>
      </c>
      <c r="I315" s="29" t="s">
        <v>3206</v>
      </c>
      <c r="J315" s="29"/>
      <c r="K315" s="29"/>
      <c r="L315" s="29" t="s">
        <v>6915</v>
      </c>
      <c r="M315" s="29" t="s">
        <v>6956</v>
      </c>
      <c r="N315" s="29" t="s">
        <v>6922</v>
      </c>
      <c r="O315" s="29" t="s">
        <v>6921</v>
      </c>
    </row>
    <row r="316" spans="1:15" hidden="1" x14ac:dyDescent="0.25">
      <c r="A316" s="4">
        <v>21</v>
      </c>
      <c r="B316">
        <v>6496</v>
      </c>
      <c r="C316" t="s">
        <v>10</v>
      </c>
      <c r="D316" s="29">
        <v>43445.515300925923</v>
      </c>
      <c r="E316" s="4">
        <v>6661.9298719999997</v>
      </c>
      <c r="F316">
        <v>0</v>
      </c>
      <c r="H316">
        <v>1</v>
      </c>
      <c r="I316" s="29"/>
      <c r="J316" s="29" t="s">
        <v>3206</v>
      </c>
      <c r="K316" s="29"/>
      <c r="L316" s="29" t="s">
        <v>6915</v>
      </c>
      <c r="M316" s="29" t="s">
        <v>6955</v>
      </c>
      <c r="N316" s="29" t="s">
        <v>6922</v>
      </c>
      <c r="O316" s="29" t="s">
        <v>6917</v>
      </c>
    </row>
    <row r="317" spans="1:15" x14ac:dyDescent="0.25">
      <c r="A317" s="4">
        <v>21</v>
      </c>
      <c r="B317">
        <v>6495</v>
      </c>
      <c r="C317" t="s">
        <v>10</v>
      </c>
      <c r="D317" s="29">
        <v>43445.515127314815</v>
      </c>
      <c r="E317" s="4">
        <v>151222.25562800001</v>
      </c>
      <c r="F317">
        <v>1</v>
      </c>
      <c r="H317">
        <v>0</v>
      </c>
      <c r="I317" s="29" t="s">
        <v>3206</v>
      </c>
      <c r="J317" s="29"/>
      <c r="K317" s="29"/>
      <c r="L317" s="29" t="s">
        <v>6915</v>
      </c>
      <c r="M317" s="29" t="s">
        <v>6955</v>
      </c>
      <c r="N317" s="29" t="s">
        <v>6922</v>
      </c>
      <c r="O317" s="29" t="s">
        <v>6917</v>
      </c>
    </row>
    <row r="318" spans="1:15" hidden="1" x14ac:dyDescent="0.25">
      <c r="A318" s="4">
        <v>21</v>
      </c>
      <c r="B318">
        <v>5657</v>
      </c>
      <c r="C318" t="s">
        <v>10</v>
      </c>
      <c r="D318" s="29">
        <v>43445.511192129627</v>
      </c>
      <c r="E318" s="4">
        <v>21008.130008</v>
      </c>
      <c r="F318">
        <v>0</v>
      </c>
      <c r="H318">
        <v>1</v>
      </c>
      <c r="I318" s="29"/>
      <c r="J318" s="29" t="s">
        <v>3206</v>
      </c>
      <c r="K318" s="29"/>
      <c r="L318" s="29" t="s">
        <v>6915</v>
      </c>
      <c r="M318" s="29" t="s">
        <v>6916</v>
      </c>
      <c r="N318" s="29" t="s">
        <v>6954</v>
      </c>
      <c r="O318" s="29" t="s">
        <v>6918</v>
      </c>
    </row>
    <row r="319" spans="1:15" x14ac:dyDescent="0.25">
      <c r="A319" s="4">
        <v>21</v>
      </c>
      <c r="B319">
        <v>5656</v>
      </c>
      <c r="C319" t="s">
        <v>10</v>
      </c>
      <c r="D319" s="29">
        <v>43445.510752314818</v>
      </c>
      <c r="E319" s="4">
        <v>720834.90738500003</v>
      </c>
      <c r="F319">
        <v>1</v>
      </c>
      <c r="H319">
        <v>0</v>
      </c>
      <c r="I319" s="29" t="s">
        <v>3206</v>
      </c>
      <c r="J319" s="29"/>
      <c r="K319" s="29"/>
      <c r="L319" s="29" t="s">
        <v>6915</v>
      </c>
      <c r="M319" s="29" t="s">
        <v>6916</v>
      </c>
      <c r="N319" s="29" t="s">
        <v>6954</v>
      </c>
      <c r="O319" s="29" t="s">
        <v>6918</v>
      </c>
    </row>
    <row r="320" spans="1:15" hidden="1" x14ac:dyDescent="0.25">
      <c r="A320" s="4">
        <v>21</v>
      </c>
      <c r="B320">
        <v>12348</v>
      </c>
      <c r="C320" t="s">
        <v>10</v>
      </c>
      <c r="D320" s="29">
        <v>43445.510162037041</v>
      </c>
      <c r="E320" s="4">
        <v>952.97108000000003</v>
      </c>
      <c r="F320">
        <v>0</v>
      </c>
      <c r="H320">
        <v>1</v>
      </c>
      <c r="I320" s="29"/>
      <c r="J320" s="29" t="s">
        <v>6990</v>
      </c>
      <c r="K320" s="29"/>
      <c r="L320" s="29" t="s">
        <v>6915</v>
      </c>
      <c r="M320" s="29" t="s">
        <v>6955</v>
      </c>
      <c r="N320" s="29" t="s">
        <v>6997</v>
      </c>
      <c r="O320" s="29" t="s">
        <v>6918</v>
      </c>
    </row>
    <row r="321" spans="1:15" hidden="1" x14ac:dyDescent="0.25">
      <c r="A321" s="4">
        <v>21</v>
      </c>
      <c r="B321">
        <v>11036</v>
      </c>
      <c r="C321" t="s">
        <v>10</v>
      </c>
      <c r="D321" s="29">
        <v>43445.509641203702</v>
      </c>
      <c r="E321" s="4">
        <v>667.22194200000001</v>
      </c>
      <c r="F321">
        <v>0</v>
      </c>
      <c r="H321">
        <v>1</v>
      </c>
      <c r="I321" s="29"/>
      <c r="J321" s="29" t="s">
        <v>6990</v>
      </c>
      <c r="K321" s="29"/>
      <c r="L321" s="29" t="s">
        <v>6915</v>
      </c>
      <c r="M321" s="29" t="s">
        <v>6955</v>
      </c>
      <c r="N321" s="29" t="s">
        <v>6997</v>
      </c>
      <c r="O321" s="29" t="s">
        <v>6917</v>
      </c>
    </row>
    <row r="322" spans="1:15" hidden="1" x14ac:dyDescent="0.25">
      <c r="A322" s="4">
        <v>21</v>
      </c>
      <c r="B322">
        <v>2692</v>
      </c>
      <c r="C322" t="s">
        <v>10</v>
      </c>
      <c r="D322" s="29">
        <v>43445.509479166663</v>
      </c>
      <c r="E322" s="4">
        <v>514.21402999999998</v>
      </c>
      <c r="F322">
        <v>0</v>
      </c>
      <c r="H322">
        <v>1</v>
      </c>
      <c r="I322" s="29"/>
      <c r="J322" s="29" t="s">
        <v>6990</v>
      </c>
      <c r="K322" s="29"/>
      <c r="L322" s="29" t="s">
        <v>6915</v>
      </c>
      <c r="M322" s="29" t="s">
        <v>6955</v>
      </c>
      <c r="N322" s="29" t="s">
        <v>6997</v>
      </c>
      <c r="O322" s="29" t="s">
        <v>6921</v>
      </c>
    </row>
    <row r="323" spans="1:15" hidden="1" x14ac:dyDescent="0.25">
      <c r="A323" s="4">
        <v>21</v>
      </c>
      <c r="B323">
        <v>748</v>
      </c>
      <c r="C323" t="s">
        <v>10</v>
      </c>
      <c r="D323" s="29">
        <v>43445.509259259263</v>
      </c>
      <c r="E323" s="4">
        <v>775.66575599999999</v>
      </c>
      <c r="F323">
        <v>0</v>
      </c>
      <c r="H323">
        <v>1</v>
      </c>
      <c r="I323" s="29"/>
      <c r="J323" s="29" t="s">
        <v>6990</v>
      </c>
      <c r="K323" s="29"/>
      <c r="L323" s="29" t="s">
        <v>6915</v>
      </c>
      <c r="M323" s="29" t="s">
        <v>6955</v>
      </c>
      <c r="N323" s="29" t="s">
        <v>6997</v>
      </c>
      <c r="O323" s="29" t="s">
        <v>6918</v>
      </c>
    </row>
    <row r="324" spans="1:15" hidden="1" x14ac:dyDescent="0.25">
      <c r="A324" s="4">
        <v>21</v>
      </c>
      <c r="B324">
        <v>11484</v>
      </c>
      <c r="C324" t="s">
        <v>10</v>
      </c>
      <c r="D324" s="29">
        <v>43445.50880787037</v>
      </c>
      <c r="E324" s="4">
        <v>600.062724</v>
      </c>
      <c r="F324">
        <v>0</v>
      </c>
      <c r="H324">
        <v>1</v>
      </c>
      <c r="I324" s="29"/>
      <c r="J324" s="29" t="s">
        <v>6990</v>
      </c>
      <c r="K324" s="29"/>
      <c r="L324" s="29" t="s">
        <v>6915</v>
      </c>
      <c r="M324" s="29" t="s">
        <v>6955</v>
      </c>
      <c r="N324" s="29" t="s">
        <v>6997</v>
      </c>
      <c r="O324" s="29" t="s">
        <v>6917</v>
      </c>
    </row>
    <row r="325" spans="1:15" hidden="1" x14ac:dyDescent="0.25">
      <c r="A325" s="4">
        <v>21</v>
      </c>
      <c r="B325">
        <v>3484</v>
      </c>
      <c r="C325" t="s">
        <v>10</v>
      </c>
      <c r="D325" s="29">
        <v>43445.508645833332</v>
      </c>
      <c r="E325" s="4">
        <v>558.18334600000003</v>
      </c>
      <c r="F325">
        <v>0</v>
      </c>
      <c r="H325">
        <v>1</v>
      </c>
      <c r="I325" s="29"/>
      <c r="J325" s="29" t="s">
        <v>6990</v>
      </c>
      <c r="K325" s="29"/>
      <c r="L325" s="29" t="s">
        <v>6915</v>
      </c>
      <c r="M325" s="29" t="s">
        <v>6955</v>
      </c>
      <c r="N325" s="29" t="s">
        <v>6997</v>
      </c>
      <c r="O325" s="29" t="s">
        <v>6921</v>
      </c>
    </row>
    <row r="326" spans="1:15" hidden="1" x14ac:dyDescent="0.25">
      <c r="A326" s="4">
        <v>21</v>
      </c>
      <c r="B326">
        <v>8196</v>
      </c>
      <c r="C326" t="s">
        <v>10</v>
      </c>
      <c r="D326" s="29">
        <v>43445.507951388892</v>
      </c>
      <c r="E326" s="4">
        <v>626.56640600000003</v>
      </c>
      <c r="F326">
        <v>0</v>
      </c>
      <c r="H326">
        <v>1</v>
      </c>
      <c r="I326" s="29"/>
      <c r="J326" s="29" t="s">
        <v>6990</v>
      </c>
      <c r="K326" s="29"/>
      <c r="L326" s="29" t="s">
        <v>6915</v>
      </c>
      <c r="M326" s="29" t="s">
        <v>6955</v>
      </c>
      <c r="N326" s="29" t="s">
        <v>6997</v>
      </c>
      <c r="O326" s="29" t="s">
        <v>6918</v>
      </c>
    </row>
    <row r="327" spans="1:15" hidden="1" x14ac:dyDescent="0.25">
      <c r="A327" s="4">
        <v>21</v>
      </c>
      <c r="B327">
        <v>2980</v>
      </c>
      <c r="C327" t="s">
        <v>10</v>
      </c>
      <c r="D327" s="29">
        <v>43445.507511574076</v>
      </c>
      <c r="E327" s="4">
        <v>620.70283400000005</v>
      </c>
      <c r="F327">
        <v>0</v>
      </c>
      <c r="H327">
        <v>1</v>
      </c>
      <c r="I327" s="29"/>
      <c r="J327" s="29" t="s">
        <v>6990</v>
      </c>
      <c r="K327" s="29"/>
      <c r="L327" s="29" t="s">
        <v>6915</v>
      </c>
      <c r="M327" s="29" t="s">
        <v>6955</v>
      </c>
      <c r="N327" s="29" t="s">
        <v>6997</v>
      </c>
      <c r="O327" s="29" t="s">
        <v>6917</v>
      </c>
    </row>
    <row r="328" spans="1:15" hidden="1" x14ac:dyDescent="0.25">
      <c r="A328" s="4">
        <v>21</v>
      </c>
      <c r="B328">
        <v>6896</v>
      </c>
      <c r="C328" t="s">
        <v>10</v>
      </c>
      <c r="D328" s="29">
        <v>43445.507349537038</v>
      </c>
      <c r="E328" s="4">
        <v>530.03280199999995</v>
      </c>
      <c r="F328">
        <v>0</v>
      </c>
      <c r="H328">
        <v>1</v>
      </c>
      <c r="I328" s="29"/>
      <c r="J328" s="29" t="s">
        <v>6990</v>
      </c>
      <c r="K328" s="29"/>
      <c r="L328" s="29" t="s">
        <v>6915</v>
      </c>
      <c r="M328" s="29" t="s">
        <v>6955</v>
      </c>
      <c r="N328" s="29" t="s">
        <v>6997</v>
      </c>
      <c r="O328" s="29" t="s">
        <v>6921</v>
      </c>
    </row>
    <row r="329" spans="1:15" hidden="1" x14ac:dyDescent="0.25">
      <c r="A329" s="4">
        <v>21</v>
      </c>
      <c r="B329">
        <v>6876</v>
      </c>
      <c r="C329" t="s">
        <v>10</v>
      </c>
      <c r="D329" s="29">
        <v>43445.507210648146</v>
      </c>
      <c r="E329" s="4">
        <v>591.60997499999996</v>
      </c>
      <c r="F329">
        <v>0</v>
      </c>
      <c r="H329">
        <v>1</v>
      </c>
      <c r="I329" s="29"/>
      <c r="J329" s="29" t="s">
        <v>6990</v>
      </c>
      <c r="K329" s="29"/>
      <c r="L329" s="29" t="s">
        <v>6915</v>
      </c>
      <c r="M329" s="29" t="s">
        <v>6955</v>
      </c>
      <c r="N329" s="29" t="s">
        <v>6997</v>
      </c>
      <c r="O329" s="29" t="s">
        <v>6921</v>
      </c>
    </row>
    <row r="330" spans="1:15" hidden="1" x14ac:dyDescent="0.25">
      <c r="A330" s="4">
        <v>21</v>
      </c>
      <c r="B330">
        <v>6924</v>
      </c>
      <c r="C330" t="s">
        <v>10</v>
      </c>
      <c r="D330" s="29">
        <v>43445.50708333333</v>
      </c>
      <c r="E330" s="4">
        <v>614.75866900000005</v>
      </c>
      <c r="F330">
        <v>0</v>
      </c>
      <c r="H330">
        <v>1</v>
      </c>
      <c r="I330" s="29"/>
      <c r="J330" s="29" t="s">
        <v>6990</v>
      </c>
      <c r="K330" s="29"/>
      <c r="L330" s="29" t="s">
        <v>6915</v>
      </c>
      <c r="M330" s="29" t="s">
        <v>6916</v>
      </c>
      <c r="N330" s="29" t="s">
        <v>6997</v>
      </c>
      <c r="O330" s="29" t="s">
        <v>6917</v>
      </c>
    </row>
    <row r="331" spans="1:15" hidden="1" x14ac:dyDescent="0.25">
      <c r="A331" s="4">
        <v>21</v>
      </c>
      <c r="B331">
        <v>5315</v>
      </c>
      <c r="C331" t="s">
        <v>10</v>
      </c>
      <c r="D331" s="29">
        <v>43445.506840277776</v>
      </c>
      <c r="E331" s="4">
        <v>536.14362300000005</v>
      </c>
      <c r="F331">
        <v>0</v>
      </c>
      <c r="H331">
        <v>1</v>
      </c>
      <c r="I331" s="29"/>
      <c r="J331" s="29" t="s">
        <v>6990</v>
      </c>
      <c r="K331" s="29"/>
      <c r="L331" s="29" t="s">
        <v>6915</v>
      </c>
      <c r="M331" s="29" t="s">
        <v>6916</v>
      </c>
      <c r="N331" s="29" t="s">
        <v>6997</v>
      </c>
      <c r="O331" s="29" t="s">
        <v>6921</v>
      </c>
    </row>
    <row r="332" spans="1:15" hidden="1" x14ac:dyDescent="0.25">
      <c r="A332" s="4">
        <v>21</v>
      </c>
      <c r="B332">
        <v>223</v>
      </c>
      <c r="C332" t="s">
        <v>10</v>
      </c>
      <c r="D332" s="29">
        <v>43445.506701388891</v>
      </c>
      <c r="E332" s="4">
        <v>610.71371899999997</v>
      </c>
      <c r="F332">
        <v>0</v>
      </c>
      <c r="H332">
        <v>1</v>
      </c>
      <c r="I332" s="29"/>
      <c r="J332" s="29" t="s">
        <v>6990</v>
      </c>
      <c r="K332" s="29"/>
      <c r="L332" s="29" t="s">
        <v>6915</v>
      </c>
      <c r="M332" s="29" t="s">
        <v>6916</v>
      </c>
      <c r="N332" s="29" t="s">
        <v>6997</v>
      </c>
      <c r="O332" s="29" t="s">
        <v>6918</v>
      </c>
    </row>
    <row r="333" spans="1:15" hidden="1" x14ac:dyDescent="0.25">
      <c r="A333" s="4">
        <v>21</v>
      </c>
      <c r="B333">
        <v>11868</v>
      </c>
      <c r="C333" t="s">
        <v>10</v>
      </c>
      <c r="D333" s="29">
        <v>43445.506307870368</v>
      </c>
      <c r="E333" s="4">
        <v>511.441059</v>
      </c>
      <c r="F333">
        <v>0</v>
      </c>
      <c r="H333">
        <v>1</v>
      </c>
      <c r="I333" s="29"/>
      <c r="J333" s="29" t="s">
        <v>6990</v>
      </c>
      <c r="K333" s="29"/>
      <c r="L333" s="29" t="s">
        <v>6915</v>
      </c>
      <c r="M333" s="29" t="s">
        <v>6916</v>
      </c>
      <c r="N333" s="29" t="s">
        <v>6997</v>
      </c>
      <c r="O333" s="29" t="s">
        <v>6917</v>
      </c>
    </row>
    <row r="334" spans="1:15" hidden="1" x14ac:dyDescent="0.25">
      <c r="A334" s="4">
        <v>21</v>
      </c>
      <c r="B334">
        <v>11644</v>
      </c>
      <c r="C334" t="s">
        <v>10</v>
      </c>
      <c r="D334" s="29">
        <v>43445.506180555552</v>
      </c>
      <c r="E334" s="4">
        <v>524.098119</v>
      </c>
      <c r="F334">
        <v>0</v>
      </c>
      <c r="H334">
        <v>1</v>
      </c>
      <c r="I334" s="29"/>
      <c r="J334" s="29" t="s">
        <v>6990</v>
      </c>
      <c r="K334" s="29"/>
      <c r="L334" s="29" t="s">
        <v>6915</v>
      </c>
      <c r="M334" s="29" t="s">
        <v>6916</v>
      </c>
      <c r="N334" s="29" t="s">
        <v>6997</v>
      </c>
      <c r="O334" s="29" t="s">
        <v>6921</v>
      </c>
    </row>
    <row r="335" spans="1:15" hidden="1" x14ac:dyDescent="0.25">
      <c r="A335" s="4">
        <v>21</v>
      </c>
      <c r="B335">
        <v>12212</v>
      </c>
      <c r="C335" t="s">
        <v>10</v>
      </c>
      <c r="D335" s="29">
        <v>43445.505648148152</v>
      </c>
      <c r="E335" s="4">
        <v>608.565068</v>
      </c>
      <c r="F335">
        <v>0</v>
      </c>
      <c r="H335">
        <v>1</v>
      </c>
      <c r="I335" s="29"/>
      <c r="J335" s="29" t="s">
        <v>6990</v>
      </c>
      <c r="K335" s="29"/>
      <c r="L335" s="29" t="s">
        <v>6915</v>
      </c>
      <c r="M335" s="29" t="s">
        <v>6916</v>
      </c>
      <c r="N335" s="29" t="s">
        <v>6997</v>
      </c>
      <c r="O335" s="29" t="s">
        <v>6918</v>
      </c>
    </row>
    <row r="336" spans="1:15" hidden="1" x14ac:dyDescent="0.25">
      <c r="A336" s="4">
        <v>21</v>
      </c>
      <c r="B336">
        <v>7776</v>
      </c>
      <c r="C336" t="s">
        <v>10</v>
      </c>
      <c r="D336" s="29">
        <v>43445.505208333336</v>
      </c>
      <c r="E336" s="4">
        <v>716.39039700000001</v>
      </c>
      <c r="F336">
        <v>0</v>
      </c>
      <c r="H336">
        <v>1</v>
      </c>
      <c r="I336" s="29"/>
      <c r="J336" s="29" t="s">
        <v>6990</v>
      </c>
      <c r="K336" s="29"/>
      <c r="L336" s="29" t="s">
        <v>6915</v>
      </c>
      <c r="M336" s="29" t="s">
        <v>6916</v>
      </c>
      <c r="N336" s="29" t="s">
        <v>6997</v>
      </c>
      <c r="O336" s="29" t="s">
        <v>6917</v>
      </c>
    </row>
    <row r="337" spans="1:15" hidden="1" x14ac:dyDescent="0.25">
      <c r="A337" s="4">
        <v>21</v>
      </c>
      <c r="B337">
        <v>11479</v>
      </c>
      <c r="C337" t="s">
        <v>10</v>
      </c>
      <c r="D337" s="29">
        <v>43445.505069444444</v>
      </c>
      <c r="E337" s="4">
        <v>575.458257</v>
      </c>
      <c r="F337">
        <v>0</v>
      </c>
      <c r="H337">
        <v>1</v>
      </c>
      <c r="I337" s="29"/>
      <c r="J337" s="29" t="s">
        <v>6990</v>
      </c>
      <c r="K337" s="29"/>
      <c r="L337" s="29" t="s">
        <v>6915</v>
      </c>
      <c r="M337" s="29" t="s">
        <v>6916</v>
      </c>
      <c r="N337" s="29" t="s">
        <v>6997</v>
      </c>
      <c r="O337" s="29" t="s">
        <v>6921</v>
      </c>
    </row>
    <row r="338" spans="1:15" hidden="1" x14ac:dyDescent="0.25">
      <c r="A338" s="4">
        <v>21</v>
      </c>
      <c r="B338">
        <v>10827</v>
      </c>
      <c r="C338" t="s">
        <v>10</v>
      </c>
      <c r="D338" s="29">
        <v>43445.504814814813</v>
      </c>
      <c r="E338" s="4">
        <v>654.16483600000004</v>
      </c>
      <c r="F338">
        <v>0</v>
      </c>
      <c r="H338">
        <v>1</v>
      </c>
      <c r="I338" s="29"/>
      <c r="J338" s="29" t="s">
        <v>6990</v>
      </c>
      <c r="K338" s="29"/>
      <c r="L338" s="29" t="s">
        <v>6915</v>
      </c>
      <c r="M338" s="29" t="s">
        <v>6916</v>
      </c>
      <c r="N338" s="29" t="s">
        <v>6997</v>
      </c>
      <c r="O338" s="29" t="s">
        <v>6918</v>
      </c>
    </row>
    <row r="339" spans="1:15" hidden="1" x14ac:dyDescent="0.25">
      <c r="A339" s="4">
        <v>21</v>
      </c>
      <c r="B339">
        <v>1260</v>
      </c>
      <c r="C339" t="s">
        <v>10</v>
      </c>
      <c r="D339" s="29">
        <v>43445.504363425927</v>
      </c>
      <c r="E339" s="4">
        <v>479.89577700000001</v>
      </c>
      <c r="F339">
        <v>0</v>
      </c>
      <c r="H339">
        <v>1</v>
      </c>
      <c r="I339" s="29"/>
      <c r="J339" s="29" t="s">
        <v>6990</v>
      </c>
      <c r="K339" s="29"/>
      <c r="L339" s="29" t="s">
        <v>6915</v>
      </c>
      <c r="M339" s="29" t="s">
        <v>6916</v>
      </c>
      <c r="N339" s="29" t="s">
        <v>6997</v>
      </c>
      <c r="O339" s="29" t="s">
        <v>6917</v>
      </c>
    </row>
    <row r="340" spans="1:15" hidden="1" x14ac:dyDescent="0.25">
      <c r="A340" s="4">
        <v>21</v>
      </c>
      <c r="B340">
        <v>1056</v>
      </c>
      <c r="C340" t="s">
        <v>10</v>
      </c>
      <c r="D340" s="29">
        <v>43445.504189814812</v>
      </c>
      <c r="E340" s="4">
        <v>883.33828700000004</v>
      </c>
      <c r="F340">
        <v>0</v>
      </c>
      <c r="H340">
        <v>1</v>
      </c>
      <c r="I340" s="29"/>
      <c r="J340" s="29" t="s">
        <v>6990</v>
      </c>
      <c r="K340" s="29"/>
      <c r="L340" s="29" t="s">
        <v>6915</v>
      </c>
      <c r="M340" s="29" t="s">
        <v>6916</v>
      </c>
      <c r="N340" s="29" t="s">
        <v>6997</v>
      </c>
      <c r="O340" s="29" t="s">
        <v>6921</v>
      </c>
    </row>
    <row r="341" spans="1:15" x14ac:dyDescent="0.25">
      <c r="A341" s="4">
        <v>21</v>
      </c>
      <c r="B341">
        <v>1060</v>
      </c>
      <c r="C341" t="s">
        <v>10</v>
      </c>
      <c r="D341" s="29">
        <v>43444.893182870372</v>
      </c>
      <c r="E341" s="4">
        <v>1826107.4819759999</v>
      </c>
      <c r="F341">
        <v>1</v>
      </c>
      <c r="H341">
        <v>0</v>
      </c>
      <c r="I341" s="29" t="s">
        <v>3206</v>
      </c>
      <c r="J341" s="29"/>
      <c r="K341" s="29"/>
      <c r="L341" s="29" t="s">
        <v>6915</v>
      </c>
      <c r="M341" s="29" t="s">
        <v>6956</v>
      </c>
      <c r="N341" s="29" t="s">
        <v>6922</v>
      </c>
      <c r="O341" s="29" t="s">
        <v>6917</v>
      </c>
    </row>
    <row r="342" spans="1:15" hidden="1" x14ac:dyDescent="0.25">
      <c r="A342" s="4">
        <v>21</v>
      </c>
      <c r="B342">
        <v>12119</v>
      </c>
      <c r="C342" t="s">
        <v>10</v>
      </c>
      <c r="D342" s="29">
        <v>43444.600439814814</v>
      </c>
      <c r="E342" s="4">
        <v>2131.2880060000002</v>
      </c>
      <c r="F342">
        <v>0</v>
      </c>
      <c r="H342">
        <v>1</v>
      </c>
      <c r="I342" s="29"/>
      <c r="J342" s="29" t="s">
        <v>6995</v>
      </c>
      <c r="K342" s="29"/>
      <c r="L342" s="29" t="s">
        <v>6915</v>
      </c>
      <c r="M342" s="29" t="s">
        <v>6955</v>
      </c>
      <c r="N342" s="29" t="s">
        <v>6996</v>
      </c>
      <c r="O342" s="29" t="s">
        <v>6918</v>
      </c>
    </row>
    <row r="343" spans="1:15" hidden="1" x14ac:dyDescent="0.25">
      <c r="A343" s="4">
        <v>21</v>
      </c>
      <c r="B343">
        <v>11092</v>
      </c>
      <c r="C343" t="s">
        <v>10</v>
      </c>
      <c r="D343" s="29">
        <v>43444.599965277775</v>
      </c>
      <c r="E343" s="4">
        <v>896.57371799999999</v>
      </c>
      <c r="F343">
        <v>0</v>
      </c>
      <c r="H343">
        <v>1</v>
      </c>
      <c r="I343" s="29"/>
      <c r="J343" s="29" t="s">
        <v>6995</v>
      </c>
      <c r="K343" s="29"/>
      <c r="L343" s="29" t="s">
        <v>6915</v>
      </c>
      <c r="M343" s="29" t="s">
        <v>6955</v>
      </c>
      <c r="N343" s="29" t="s">
        <v>6996</v>
      </c>
      <c r="O343" s="29" t="s">
        <v>6917</v>
      </c>
    </row>
    <row r="344" spans="1:15" hidden="1" x14ac:dyDescent="0.25">
      <c r="A344" s="4">
        <v>21</v>
      </c>
      <c r="B344">
        <v>3316</v>
      </c>
      <c r="C344" t="s">
        <v>10</v>
      </c>
      <c r="D344" s="29">
        <v>43444.599733796298</v>
      </c>
      <c r="E344" s="4">
        <v>2677.4484579999998</v>
      </c>
      <c r="F344">
        <v>0</v>
      </c>
      <c r="H344">
        <v>1</v>
      </c>
      <c r="I344" s="29"/>
      <c r="J344" s="29" t="s">
        <v>6995</v>
      </c>
      <c r="K344" s="29"/>
      <c r="L344" s="29" t="s">
        <v>6915</v>
      </c>
      <c r="M344" s="29" t="s">
        <v>6955</v>
      </c>
      <c r="N344" s="29" t="s">
        <v>6996</v>
      </c>
      <c r="O344" s="29" t="s">
        <v>6918</v>
      </c>
    </row>
    <row r="345" spans="1:15" hidden="1" x14ac:dyDescent="0.25">
      <c r="A345" s="4">
        <v>21</v>
      </c>
      <c r="B345">
        <v>1912</v>
      </c>
      <c r="C345" t="s">
        <v>10</v>
      </c>
      <c r="D345" s="29">
        <v>43444.599270833336</v>
      </c>
      <c r="E345" s="4">
        <v>912.27871200000004</v>
      </c>
      <c r="F345">
        <v>0</v>
      </c>
      <c r="H345">
        <v>1</v>
      </c>
      <c r="I345" s="29"/>
      <c r="J345" s="29" t="s">
        <v>6995</v>
      </c>
      <c r="K345" s="29"/>
      <c r="L345" s="29" t="s">
        <v>6915</v>
      </c>
      <c r="M345" s="29" t="s">
        <v>6955</v>
      </c>
      <c r="N345" s="29" t="s">
        <v>6996</v>
      </c>
      <c r="O345" s="29" t="s">
        <v>6917</v>
      </c>
    </row>
    <row r="346" spans="1:15" hidden="1" x14ac:dyDescent="0.25">
      <c r="A346" s="4">
        <v>21</v>
      </c>
      <c r="B346">
        <v>4992</v>
      </c>
      <c r="C346" t="s">
        <v>10</v>
      </c>
      <c r="D346" s="29">
        <v>43444.599143518521</v>
      </c>
      <c r="E346" s="4">
        <v>832.681602</v>
      </c>
      <c r="F346">
        <v>0</v>
      </c>
      <c r="H346">
        <v>1</v>
      </c>
      <c r="I346" s="29"/>
      <c r="J346" s="29" t="s">
        <v>6995</v>
      </c>
      <c r="K346" s="29"/>
      <c r="L346" s="29" t="s">
        <v>6915</v>
      </c>
      <c r="M346" s="29" t="s">
        <v>6955</v>
      </c>
      <c r="N346" s="29" t="s">
        <v>6996</v>
      </c>
      <c r="O346" s="29" t="s">
        <v>6921</v>
      </c>
    </row>
    <row r="347" spans="1:15" hidden="1" x14ac:dyDescent="0.25">
      <c r="A347" s="4">
        <v>21</v>
      </c>
      <c r="B347">
        <v>10048</v>
      </c>
      <c r="C347" t="s">
        <v>10</v>
      </c>
      <c r="D347" s="29">
        <v>43444.599074074074</v>
      </c>
      <c r="E347" s="4">
        <v>2796.0389249999998</v>
      </c>
      <c r="F347">
        <v>0</v>
      </c>
      <c r="H347">
        <v>1</v>
      </c>
      <c r="I347" s="29"/>
      <c r="J347" s="29" t="s">
        <v>6995</v>
      </c>
      <c r="K347" s="29"/>
      <c r="L347" s="29" t="s">
        <v>6915</v>
      </c>
      <c r="M347" s="29" t="s">
        <v>6955</v>
      </c>
      <c r="N347" s="29" t="s">
        <v>6996</v>
      </c>
      <c r="O347" s="29" t="s">
        <v>6918</v>
      </c>
    </row>
    <row r="348" spans="1:15" hidden="1" x14ac:dyDescent="0.25">
      <c r="A348" s="4">
        <v>21</v>
      </c>
      <c r="B348">
        <v>13112</v>
      </c>
      <c r="C348" t="s">
        <v>10</v>
      </c>
      <c r="D348" s="29">
        <v>43444.598634259259</v>
      </c>
      <c r="E348" s="4">
        <v>851.171967</v>
      </c>
      <c r="F348">
        <v>0</v>
      </c>
      <c r="H348">
        <v>1</v>
      </c>
      <c r="I348" s="29"/>
      <c r="J348" s="29" t="s">
        <v>6995</v>
      </c>
      <c r="K348" s="29"/>
      <c r="L348" s="29" t="s">
        <v>6915</v>
      </c>
      <c r="M348" s="29" t="s">
        <v>6955</v>
      </c>
      <c r="N348" s="29" t="s">
        <v>6996</v>
      </c>
      <c r="O348" s="29" t="s">
        <v>6917</v>
      </c>
    </row>
    <row r="349" spans="1:15" hidden="1" x14ac:dyDescent="0.25">
      <c r="A349" s="4">
        <v>21</v>
      </c>
      <c r="B349">
        <v>10264</v>
      </c>
      <c r="C349" t="s">
        <v>10</v>
      </c>
      <c r="D349" s="29">
        <v>43444.598483796297</v>
      </c>
      <c r="E349" s="4">
        <v>601.68952899999999</v>
      </c>
      <c r="F349">
        <v>0</v>
      </c>
      <c r="H349">
        <v>1</v>
      </c>
      <c r="I349" s="29"/>
      <c r="J349" s="29" t="s">
        <v>6995</v>
      </c>
      <c r="K349" s="29"/>
      <c r="L349" s="29" t="s">
        <v>6915</v>
      </c>
      <c r="M349" s="29" t="s">
        <v>6955</v>
      </c>
      <c r="N349" s="29" t="s">
        <v>6996</v>
      </c>
      <c r="O349" s="29" t="s">
        <v>6921</v>
      </c>
    </row>
    <row r="350" spans="1:15" hidden="1" x14ac:dyDescent="0.25">
      <c r="A350" s="4">
        <v>21</v>
      </c>
      <c r="B350">
        <v>5680</v>
      </c>
      <c r="C350" t="s">
        <v>10</v>
      </c>
      <c r="D350" s="29">
        <v>43444.598402777781</v>
      </c>
      <c r="E350" s="4">
        <v>2557.8500359999998</v>
      </c>
      <c r="F350">
        <v>0</v>
      </c>
      <c r="H350">
        <v>1</v>
      </c>
      <c r="I350" s="29"/>
      <c r="J350" s="29" t="s">
        <v>6995</v>
      </c>
      <c r="K350" s="29"/>
      <c r="L350" s="29" t="s">
        <v>6915</v>
      </c>
      <c r="M350" s="29" t="s">
        <v>6955</v>
      </c>
      <c r="N350" s="29" t="s">
        <v>6996</v>
      </c>
      <c r="O350" s="29" t="s">
        <v>6918</v>
      </c>
    </row>
    <row r="351" spans="1:15" hidden="1" x14ac:dyDescent="0.25">
      <c r="A351" s="4">
        <v>21</v>
      </c>
      <c r="B351">
        <v>9676</v>
      </c>
      <c r="C351" t="s">
        <v>10</v>
      </c>
      <c r="D351" s="29">
        <v>43444.597893518519</v>
      </c>
      <c r="E351" s="4">
        <v>1081.145145</v>
      </c>
      <c r="F351">
        <v>0</v>
      </c>
      <c r="H351">
        <v>1</v>
      </c>
      <c r="I351" s="29"/>
      <c r="J351" s="29" t="s">
        <v>6995</v>
      </c>
      <c r="K351" s="29"/>
      <c r="L351" s="29" t="s">
        <v>6915</v>
      </c>
      <c r="M351" s="29" t="s">
        <v>6955</v>
      </c>
      <c r="N351" s="29" t="s">
        <v>6996</v>
      </c>
      <c r="O351" s="29" t="s">
        <v>6917</v>
      </c>
    </row>
    <row r="352" spans="1:15" hidden="1" x14ac:dyDescent="0.25">
      <c r="A352" s="4">
        <v>21</v>
      </c>
      <c r="B352">
        <v>10716</v>
      </c>
      <c r="C352" t="s">
        <v>10</v>
      </c>
      <c r="D352" s="29">
        <v>43444.597743055558</v>
      </c>
      <c r="E352" s="4">
        <v>781.88451899999995</v>
      </c>
      <c r="F352">
        <v>0</v>
      </c>
      <c r="H352">
        <v>1</v>
      </c>
      <c r="I352" s="29"/>
      <c r="J352" s="29" t="s">
        <v>6995</v>
      </c>
      <c r="K352" s="29"/>
      <c r="L352" s="29" t="s">
        <v>6915</v>
      </c>
      <c r="M352" s="29" t="s">
        <v>6955</v>
      </c>
      <c r="N352" s="29" t="s">
        <v>6996</v>
      </c>
      <c r="O352" s="29" t="s">
        <v>6921</v>
      </c>
    </row>
    <row r="353" spans="1:15" hidden="1" x14ac:dyDescent="0.25">
      <c r="A353" s="4">
        <v>21</v>
      </c>
      <c r="B353">
        <v>7760</v>
      </c>
      <c r="C353" t="s">
        <v>10</v>
      </c>
      <c r="D353" s="29">
        <v>43444.596863425926</v>
      </c>
      <c r="E353" s="4">
        <v>580.85140100000001</v>
      </c>
      <c r="F353">
        <v>0</v>
      </c>
      <c r="H353">
        <v>1</v>
      </c>
      <c r="I353" s="29"/>
      <c r="J353" s="29" t="s">
        <v>6995</v>
      </c>
      <c r="K353" s="29"/>
      <c r="L353" s="29" t="s">
        <v>6915</v>
      </c>
      <c r="M353" s="29" t="s">
        <v>6916</v>
      </c>
      <c r="N353" s="29" t="s">
        <v>6996</v>
      </c>
      <c r="O353" s="29" t="s">
        <v>6917</v>
      </c>
    </row>
    <row r="354" spans="1:15" hidden="1" x14ac:dyDescent="0.25">
      <c r="A354" s="4">
        <v>21</v>
      </c>
      <c r="B354">
        <v>10656</v>
      </c>
      <c r="C354" t="s">
        <v>10</v>
      </c>
      <c r="D354" s="29">
        <v>43444.596759259257</v>
      </c>
      <c r="E354" s="4">
        <v>765.33093099999996</v>
      </c>
      <c r="F354">
        <v>0</v>
      </c>
      <c r="H354">
        <v>1</v>
      </c>
      <c r="I354" s="29"/>
      <c r="J354" s="29" t="s">
        <v>6995</v>
      </c>
      <c r="K354" s="29"/>
      <c r="L354" s="29" t="s">
        <v>6915</v>
      </c>
      <c r="M354" s="29" t="s">
        <v>6916</v>
      </c>
      <c r="N354" s="29" t="s">
        <v>6996</v>
      </c>
      <c r="O354" s="29" t="s">
        <v>6921</v>
      </c>
    </row>
    <row r="355" spans="1:15" hidden="1" x14ac:dyDescent="0.25">
      <c r="A355" s="4">
        <v>21</v>
      </c>
      <c r="B355">
        <v>12064</v>
      </c>
      <c r="C355" t="s">
        <v>10</v>
      </c>
      <c r="D355" s="29">
        <v>43444.596678240741</v>
      </c>
      <c r="E355" s="4">
        <v>932.80796199999997</v>
      </c>
      <c r="F355">
        <v>0</v>
      </c>
      <c r="H355">
        <v>1</v>
      </c>
      <c r="I355" s="29"/>
      <c r="J355" s="29" t="s">
        <v>6995</v>
      </c>
      <c r="K355" s="29"/>
      <c r="L355" s="29" t="s">
        <v>6915</v>
      </c>
      <c r="M355" s="29" t="s">
        <v>6916</v>
      </c>
      <c r="N355" s="29" t="s">
        <v>6996</v>
      </c>
      <c r="O355" s="29" t="s">
        <v>6918</v>
      </c>
    </row>
    <row r="356" spans="1:15" hidden="1" x14ac:dyDescent="0.25">
      <c r="A356" s="4">
        <v>21</v>
      </c>
      <c r="B356">
        <v>6891</v>
      </c>
      <c r="C356" t="s">
        <v>10</v>
      </c>
      <c r="D356" s="29">
        <v>43444.596377314818</v>
      </c>
      <c r="E356" s="4">
        <v>858.36987699999997</v>
      </c>
      <c r="F356">
        <v>0</v>
      </c>
      <c r="H356">
        <v>1</v>
      </c>
      <c r="I356" s="29"/>
      <c r="J356" s="29" t="s">
        <v>6995</v>
      </c>
      <c r="K356" s="29"/>
      <c r="L356" s="29" t="s">
        <v>6915</v>
      </c>
      <c r="M356" s="29" t="s">
        <v>6916</v>
      </c>
      <c r="N356" s="29" t="s">
        <v>6996</v>
      </c>
      <c r="O356" s="29" t="s">
        <v>6917</v>
      </c>
    </row>
    <row r="357" spans="1:15" hidden="1" x14ac:dyDescent="0.25">
      <c r="A357" s="4">
        <v>21</v>
      </c>
      <c r="B357">
        <v>7388</v>
      </c>
      <c r="C357" t="s">
        <v>10</v>
      </c>
      <c r="D357" s="29">
        <v>43444.596273148149</v>
      </c>
      <c r="E357" s="4">
        <v>936.45322999999996</v>
      </c>
      <c r="F357">
        <v>0</v>
      </c>
      <c r="H357">
        <v>1</v>
      </c>
      <c r="I357" s="29"/>
      <c r="J357" s="29" t="s">
        <v>6995</v>
      </c>
      <c r="K357" s="29"/>
      <c r="L357" s="29" t="s">
        <v>6915</v>
      </c>
      <c r="M357" s="29" t="s">
        <v>6916</v>
      </c>
      <c r="N357" s="29" t="s">
        <v>6996</v>
      </c>
      <c r="O357" s="29" t="s">
        <v>6921</v>
      </c>
    </row>
    <row r="358" spans="1:15" hidden="1" x14ac:dyDescent="0.25">
      <c r="A358" s="4">
        <v>21</v>
      </c>
      <c r="B358">
        <v>456</v>
      </c>
      <c r="C358" t="s">
        <v>10</v>
      </c>
      <c r="D358" s="29">
        <v>43444.596192129633</v>
      </c>
      <c r="E358" s="4">
        <v>2217.1932240000001</v>
      </c>
      <c r="F358">
        <v>0</v>
      </c>
      <c r="H358">
        <v>1</v>
      </c>
      <c r="I358" s="29"/>
      <c r="J358" s="29" t="s">
        <v>6995</v>
      </c>
      <c r="K358" s="29"/>
      <c r="L358" s="29" t="s">
        <v>6915</v>
      </c>
      <c r="M358" s="29" t="s">
        <v>6916</v>
      </c>
      <c r="N358" s="29" t="s">
        <v>6996</v>
      </c>
      <c r="O358" s="29" t="s">
        <v>6918</v>
      </c>
    </row>
    <row r="359" spans="1:15" hidden="1" x14ac:dyDescent="0.25">
      <c r="A359" s="4">
        <v>21</v>
      </c>
      <c r="B359">
        <v>13108</v>
      </c>
      <c r="C359" t="s">
        <v>10</v>
      </c>
      <c r="D359" s="29">
        <v>43444.595833333333</v>
      </c>
      <c r="E359" s="4">
        <v>800.125812</v>
      </c>
      <c r="F359">
        <v>0</v>
      </c>
      <c r="H359">
        <v>1</v>
      </c>
      <c r="I359" s="29"/>
      <c r="J359" s="29" t="s">
        <v>6995</v>
      </c>
      <c r="K359" s="29"/>
      <c r="L359" s="29" t="s">
        <v>6915</v>
      </c>
      <c r="M359" s="29" t="s">
        <v>6916</v>
      </c>
      <c r="N359" s="29" t="s">
        <v>6996</v>
      </c>
      <c r="O359" s="29" t="s">
        <v>6917</v>
      </c>
    </row>
    <row r="360" spans="1:15" hidden="1" x14ac:dyDescent="0.25">
      <c r="A360" s="4">
        <v>21</v>
      </c>
      <c r="B360">
        <v>6991</v>
      </c>
      <c r="C360" t="s">
        <v>10</v>
      </c>
      <c r="D360" s="29">
        <v>43444.595729166664</v>
      </c>
      <c r="E360" s="4">
        <v>768.29353200000003</v>
      </c>
      <c r="F360">
        <v>0</v>
      </c>
      <c r="H360">
        <v>1</v>
      </c>
      <c r="I360" s="29"/>
      <c r="J360" s="29" t="s">
        <v>6995</v>
      </c>
      <c r="K360" s="29"/>
      <c r="L360" s="29" t="s">
        <v>6915</v>
      </c>
      <c r="M360" s="29" t="s">
        <v>6916</v>
      </c>
      <c r="N360" s="29" t="s">
        <v>6996</v>
      </c>
      <c r="O360" s="29" t="s">
        <v>6921</v>
      </c>
    </row>
    <row r="361" spans="1:15" hidden="1" x14ac:dyDescent="0.25">
      <c r="A361" s="4">
        <v>21</v>
      </c>
      <c r="B361">
        <v>2904</v>
      </c>
      <c r="C361" t="s">
        <v>10</v>
      </c>
      <c r="D361" s="29">
        <v>43444.595659722225</v>
      </c>
      <c r="E361" s="4">
        <v>2687.6530939999998</v>
      </c>
      <c r="F361">
        <v>0</v>
      </c>
      <c r="H361">
        <v>1</v>
      </c>
      <c r="I361" s="29"/>
      <c r="J361" s="29" t="s">
        <v>6995</v>
      </c>
      <c r="K361" s="29"/>
      <c r="L361" s="29" t="s">
        <v>6915</v>
      </c>
      <c r="M361" s="29" t="s">
        <v>6916</v>
      </c>
      <c r="N361" s="29" t="s">
        <v>6996</v>
      </c>
      <c r="O361" s="29" t="s">
        <v>6918</v>
      </c>
    </row>
    <row r="362" spans="1:15" hidden="1" x14ac:dyDescent="0.25">
      <c r="A362" s="4">
        <v>21</v>
      </c>
      <c r="B362">
        <v>10492</v>
      </c>
      <c r="C362" t="s">
        <v>10</v>
      </c>
      <c r="D362" s="29">
        <v>43444.595243055555</v>
      </c>
      <c r="E362" s="4">
        <v>585.64648299999999</v>
      </c>
      <c r="F362">
        <v>0</v>
      </c>
      <c r="H362">
        <v>1</v>
      </c>
      <c r="I362" s="29"/>
      <c r="J362" s="29" t="s">
        <v>6995</v>
      </c>
      <c r="K362" s="29"/>
      <c r="L362" s="29" t="s">
        <v>6915</v>
      </c>
      <c r="M362" s="29" t="s">
        <v>6916</v>
      </c>
      <c r="N362" s="29" t="s">
        <v>6996</v>
      </c>
      <c r="O362" s="29" t="s">
        <v>6917</v>
      </c>
    </row>
    <row r="363" spans="1:15" hidden="1" x14ac:dyDescent="0.25">
      <c r="A363" s="4">
        <v>21</v>
      </c>
      <c r="B363">
        <v>9464</v>
      </c>
      <c r="C363" t="s">
        <v>10</v>
      </c>
      <c r="D363" s="29">
        <v>43444.595138888886</v>
      </c>
      <c r="E363" s="4">
        <v>613.23652500000003</v>
      </c>
      <c r="F363">
        <v>0</v>
      </c>
      <c r="H363">
        <v>1</v>
      </c>
      <c r="I363" s="29"/>
      <c r="J363" s="29" t="s">
        <v>6995</v>
      </c>
      <c r="K363" s="29"/>
      <c r="L363" s="29" t="s">
        <v>6915</v>
      </c>
      <c r="M363" s="29" t="s">
        <v>6916</v>
      </c>
      <c r="N363" s="29" t="s">
        <v>6996</v>
      </c>
      <c r="O363" s="29" t="s">
        <v>6921</v>
      </c>
    </row>
    <row r="364" spans="1:15" hidden="1" x14ac:dyDescent="0.25">
      <c r="A364" s="4">
        <v>21</v>
      </c>
      <c r="B364">
        <v>12332</v>
      </c>
      <c r="C364" t="s">
        <v>10</v>
      </c>
      <c r="D364" s="29">
        <v>43444.591203703705</v>
      </c>
      <c r="E364" s="4">
        <v>1074.348375</v>
      </c>
      <c r="F364">
        <v>0</v>
      </c>
      <c r="H364">
        <v>1</v>
      </c>
      <c r="I364" s="29"/>
      <c r="J364" s="29" t="s">
        <v>6942</v>
      </c>
      <c r="K364" s="29"/>
      <c r="L364" s="29" t="s">
        <v>6915</v>
      </c>
      <c r="M364" s="29" t="s">
        <v>6955</v>
      </c>
      <c r="N364" s="29" t="s">
        <v>6994</v>
      </c>
      <c r="O364" s="29" t="s">
        <v>6918</v>
      </c>
    </row>
    <row r="365" spans="1:15" hidden="1" x14ac:dyDescent="0.25">
      <c r="A365" s="4">
        <v>21</v>
      </c>
      <c r="B365">
        <v>636</v>
      </c>
      <c r="C365" t="s">
        <v>10</v>
      </c>
      <c r="D365" s="29">
        <v>43444.590729166666</v>
      </c>
      <c r="E365" s="4">
        <v>1205.053999</v>
      </c>
      <c r="F365">
        <v>0</v>
      </c>
      <c r="H365">
        <v>1</v>
      </c>
      <c r="I365" s="29"/>
      <c r="J365" s="29" t="s">
        <v>6942</v>
      </c>
      <c r="K365" s="29"/>
      <c r="L365" s="29" t="s">
        <v>6915</v>
      </c>
      <c r="M365" s="29" t="s">
        <v>6955</v>
      </c>
      <c r="N365" s="29" t="s">
        <v>6994</v>
      </c>
      <c r="O365" s="29" t="s">
        <v>6917</v>
      </c>
    </row>
    <row r="366" spans="1:15" hidden="1" x14ac:dyDescent="0.25">
      <c r="A366" s="4">
        <v>21</v>
      </c>
      <c r="B366">
        <v>8792</v>
      </c>
      <c r="C366" t="s">
        <v>10</v>
      </c>
      <c r="D366" s="29">
        <v>43444.590578703705</v>
      </c>
      <c r="E366" s="4">
        <v>365.53879499999999</v>
      </c>
      <c r="F366">
        <v>0</v>
      </c>
      <c r="H366">
        <v>1</v>
      </c>
      <c r="I366" s="29"/>
      <c r="J366" s="29" t="s">
        <v>6942</v>
      </c>
      <c r="K366" s="29"/>
      <c r="L366" s="29" t="s">
        <v>6915</v>
      </c>
      <c r="M366" s="29" t="s">
        <v>6955</v>
      </c>
      <c r="N366" s="29" t="s">
        <v>6994</v>
      </c>
      <c r="O366" s="29" t="s">
        <v>6921</v>
      </c>
    </row>
    <row r="367" spans="1:15" hidden="1" x14ac:dyDescent="0.25">
      <c r="A367" s="4">
        <v>21</v>
      </c>
      <c r="B367">
        <v>416</v>
      </c>
      <c r="C367" t="s">
        <v>10</v>
      </c>
      <c r="D367" s="29">
        <v>43444.590509259258</v>
      </c>
      <c r="E367" s="4">
        <v>2004.0551599999999</v>
      </c>
      <c r="F367">
        <v>0</v>
      </c>
      <c r="H367">
        <v>1</v>
      </c>
      <c r="I367" s="29"/>
      <c r="J367" s="29" t="s">
        <v>6942</v>
      </c>
      <c r="K367" s="29"/>
      <c r="L367" s="29" t="s">
        <v>6915</v>
      </c>
      <c r="M367" s="29" t="s">
        <v>6955</v>
      </c>
      <c r="N367" s="29" t="s">
        <v>6994</v>
      </c>
      <c r="O367" s="29" t="s">
        <v>6918</v>
      </c>
    </row>
    <row r="368" spans="1:15" hidden="1" x14ac:dyDescent="0.25">
      <c r="A368" s="4">
        <v>21</v>
      </c>
      <c r="B368">
        <v>1764</v>
      </c>
      <c r="C368" t="s">
        <v>10</v>
      </c>
      <c r="D368" s="29">
        <v>43444.589791666665</v>
      </c>
      <c r="E368" s="4">
        <v>605.46534999999994</v>
      </c>
      <c r="F368">
        <v>0</v>
      </c>
      <c r="H368">
        <v>1</v>
      </c>
      <c r="I368" s="29"/>
      <c r="J368" s="29" t="s">
        <v>6942</v>
      </c>
      <c r="K368" s="29"/>
      <c r="L368" s="29" t="s">
        <v>6915</v>
      </c>
      <c r="M368" s="29" t="s">
        <v>6955</v>
      </c>
      <c r="N368" s="29" t="s">
        <v>6994</v>
      </c>
      <c r="O368" s="29" t="s">
        <v>6917</v>
      </c>
    </row>
    <row r="369" spans="1:15" hidden="1" x14ac:dyDescent="0.25">
      <c r="A369" s="4">
        <v>21</v>
      </c>
      <c r="B369">
        <v>8184</v>
      </c>
      <c r="C369" t="s">
        <v>10</v>
      </c>
      <c r="D369" s="29">
        <v>43444.589641203704</v>
      </c>
      <c r="E369" s="4">
        <v>430.78457500000002</v>
      </c>
      <c r="F369">
        <v>0</v>
      </c>
      <c r="H369">
        <v>1</v>
      </c>
      <c r="I369" s="29"/>
      <c r="J369" s="29" t="s">
        <v>6942</v>
      </c>
      <c r="K369" s="29"/>
      <c r="L369" s="29" t="s">
        <v>6915</v>
      </c>
      <c r="M369" s="29" t="s">
        <v>6955</v>
      </c>
      <c r="N369" s="29" t="s">
        <v>6994</v>
      </c>
      <c r="O369" s="29" t="s">
        <v>6921</v>
      </c>
    </row>
    <row r="370" spans="1:15" hidden="1" x14ac:dyDescent="0.25">
      <c r="A370" s="4">
        <v>21</v>
      </c>
      <c r="B370">
        <v>6044</v>
      </c>
      <c r="C370" t="s">
        <v>10</v>
      </c>
      <c r="D370" s="29">
        <v>43444.589537037034</v>
      </c>
      <c r="E370" s="4">
        <v>799.29253500000004</v>
      </c>
      <c r="F370">
        <v>0</v>
      </c>
      <c r="H370">
        <v>1</v>
      </c>
      <c r="I370" s="29"/>
      <c r="J370" s="29" t="s">
        <v>6942</v>
      </c>
      <c r="K370" s="29"/>
      <c r="L370" s="29" t="s">
        <v>6915</v>
      </c>
      <c r="M370" s="29" t="s">
        <v>6955</v>
      </c>
      <c r="N370" s="29" t="s">
        <v>6994</v>
      </c>
      <c r="O370" s="29" t="s">
        <v>6918</v>
      </c>
    </row>
    <row r="371" spans="1:15" hidden="1" x14ac:dyDescent="0.25">
      <c r="A371" s="4">
        <v>21</v>
      </c>
      <c r="B371">
        <v>12192</v>
      </c>
      <c r="C371" t="s">
        <v>10</v>
      </c>
      <c r="D371" s="29">
        <v>43444.58898148148</v>
      </c>
      <c r="E371" s="4">
        <v>1674.8498</v>
      </c>
      <c r="F371">
        <v>0</v>
      </c>
      <c r="H371">
        <v>1</v>
      </c>
      <c r="I371" s="29"/>
      <c r="J371" s="29" t="s">
        <v>6942</v>
      </c>
      <c r="K371" s="29"/>
      <c r="L371" s="29" t="s">
        <v>6915</v>
      </c>
      <c r="M371" s="29" t="s">
        <v>6955</v>
      </c>
      <c r="N371" s="29" t="s">
        <v>6994</v>
      </c>
      <c r="O371" s="29" t="s">
        <v>6917</v>
      </c>
    </row>
    <row r="372" spans="1:15" hidden="1" x14ac:dyDescent="0.25">
      <c r="A372" s="4">
        <v>21</v>
      </c>
      <c r="B372">
        <v>11928</v>
      </c>
      <c r="C372" t="s">
        <v>10</v>
      </c>
      <c r="D372" s="29">
        <v>43444.588819444441</v>
      </c>
      <c r="E372" s="4">
        <v>479.506306</v>
      </c>
      <c r="F372">
        <v>0</v>
      </c>
      <c r="H372">
        <v>1</v>
      </c>
      <c r="I372" s="29"/>
      <c r="J372" s="29" t="s">
        <v>6942</v>
      </c>
      <c r="K372" s="29"/>
      <c r="L372" s="29" t="s">
        <v>6915</v>
      </c>
      <c r="M372" s="29" t="s">
        <v>6955</v>
      </c>
      <c r="N372" s="29" t="s">
        <v>6994</v>
      </c>
      <c r="O372" s="29" t="s">
        <v>6921</v>
      </c>
    </row>
    <row r="373" spans="1:15" hidden="1" x14ac:dyDescent="0.25">
      <c r="A373" s="4">
        <v>21</v>
      </c>
      <c r="B373">
        <v>9232</v>
      </c>
      <c r="C373" t="s">
        <v>10</v>
      </c>
      <c r="D373" s="29">
        <v>43444.588750000003</v>
      </c>
      <c r="E373" s="4">
        <v>836.73530400000004</v>
      </c>
      <c r="F373">
        <v>0</v>
      </c>
      <c r="H373">
        <v>1</v>
      </c>
      <c r="I373" s="29"/>
      <c r="J373" s="29" t="s">
        <v>6942</v>
      </c>
      <c r="K373" s="29"/>
      <c r="L373" s="29" t="s">
        <v>6915</v>
      </c>
      <c r="M373" s="29" t="s">
        <v>6955</v>
      </c>
      <c r="N373" s="29" t="s">
        <v>6994</v>
      </c>
      <c r="O373" s="29" t="s">
        <v>6918</v>
      </c>
    </row>
    <row r="374" spans="1:15" hidden="1" x14ac:dyDescent="0.25">
      <c r="A374" s="4">
        <v>21</v>
      </c>
      <c r="B374">
        <v>2708</v>
      </c>
      <c r="C374" t="s">
        <v>10</v>
      </c>
      <c r="D374" s="29">
        <v>43444.588275462964</v>
      </c>
      <c r="E374" s="4">
        <v>1490.266703</v>
      </c>
      <c r="F374">
        <v>0</v>
      </c>
      <c r="H374">
        <v>1</v>
      </c>
      <c r="I374" s="29"/>
      <c r="J374" s="29" t="s">
        <v>6942</v>
      </c>
      <c r="K374" s="29"/>
      <c r="L374" s="29" t="s">
        <v>6915</v>
      </c>
      <c r="M374" s="29" t="s">
        <v>6955</v>
      </c>
      <c r="N374" s="29" t="s">
        <v>6994</v>
      </c>
      <c r="O374" s="29" t="s">
        <v>6917</v>
      </c>
    </row>
    <row r="375" spans="1:15" hidden="1" x14ac:dyDescent="0.25">
      <c r="A375" s="4">
        <v>21</v>
      </c>
      <c r="B375">
        <v>2099</v>
      </c>
      <c r="C375" t="s">
        <v>10</v>
      </c>
      <c r="D375" s="29">
        <v>43444.588113425925</v>
      </c>
      <c r="E375" s="4">
        <v>652.54386599999998</v>
      </c>
      <c r="F375">
        <v>0</v>
      </c>
      <c r="H375">
        <v>1</v>
      </c>
      <c r="I375" s="29"/>
      <c r="J375" s="29" t="s">
        <v>6942</v>
      </c>
      <c r="K375" s="29"/>
      <c r="L375" s="29" t="s">
        <v>6915</v>
      </c>
      <c r="M375" s="29" t="s">
        <v>6955</v>
      </c>
      <c r="N375" s="29" t="s">
        <v>6994</v>
      </c>
      <c r="O375" s="29" t="s">
        <v>6921</v>
      </c>
    </row>
    <row r="376" spans="1:15" hidden="1" x14ac:dyDescent="0.25">
      <c r="A376" s="4">
        <v>21</v>
      </c>
      <c r="B376">
        <v>5572</v>
      </c>
      <c r="C376" t="s">
        <v>10</v>
      </c>
      <c r="D376" s="29">
        <v>43444.587256944447</v>
      </c>
      <c r="E376" s="4">
        <v>1100.8779500000001</v>
      </c>
      <c r="F376">
        <v>0</v>
      </c>
      <c r="H376">
        <v>1</v>
      </c>
      <c r="I376" s="29"/>
      <c r="J376" s="29" t="s">
        <v>6942</v>
      </c>
      <c r="K376" s="29"/>
      <c r="L376" s="29" t="s">
        <v>6915</v>
      </c>
      <c r="M376" s="29" t="s">
        <v>6916</v>
      </c>
      <c r="N376" s="29" t="s">
        <v>6994</v>
      </c>
      <c r="O376" s="29" t="s">
        <v>6917</v>
      </c>
    </row>
    <row r="377" spans="1:15" hidden="1" x14ac:dyDescent="0.25">
      <c r="A377" s="4">
        <v>21</v>
      </c>
      <c r="B377">
        <v>7992</v>
      </c>
      <c r="C377" t="s">
        <v>10</v>
      </c>
      <c r="D377" s="29">
        <v>43444.587129629632</v>
      </c>
      <c r="E377" s="4">
        <v>450.12535600000001</v>
      </c>
      <c r="F377">
        <v>0</v>
      </c>
      <c r="H377">
        <v>1</v>
      </c>
      <c r="I377" s="29"/>
      <c r="J377" s="29" t="s">
        <v>6942</v>
      </c>
      <c r="K377" s="29"/>
      <c r="L377" s="29" t="s">
        <v>6915</v>
      </c>
      <c r="M377" s="29" t="s">
        <v>6916</v>
      </c>
      <c r="N377" s="29" t="s">
        <v>6994</v>
      </c>
      <c r="O377" s="29" t="s">
        <v>6921</v>
      </c>
    </row>
    <row r="378" spans="1:15" hidden="1" x14ac:dyDescent="0.25">
      <c r="A378" s="4">
        <v>21</v>
      </c>
      <c r="B378">
        <v>1984</v>
      </c>
      <c r="C378" t="s">
        <v>10</v>
      </c>
      <c r="D378" s="29">
        <v>43444.587060185186</v>
      </c>
      <c r="E378" s="4">
        <v>2144.678422</v>
      </c>
      <c r="F378">
        <v>0</v>
      </c>
      <c r="H378">
        <v>1</v>
      </c>
      <c r="I378" s="29"/>
      <c r="J378" s="29" t="s">
        <v>6942</v>
      </c>
      <c r="K378" s="29"/>
      <c r="L378" s="29" t="s">
        <v>6915</v>
      </c>
      <c r="M378" s="29" t="s">
        <v>6916</v>
      </c>
      <c r="N378" s="29" t="s">
        <v>6994</v>
      </c>
      <c r="O378" s="29" t="s">
        <v>6918</v>
      </c>
    </row>
    <row r="379" spans="1:15" hidden="1" x14ac:dyDescent="0.25">
      <c r="A379" s="4">
        <v>21</v>
      </c>
      <c r="B379">
        <v>5976</v>
      </c>
      <c r="C379" t="s">
        <v>10</v>
      </c>
      <c r="D379" s="29">
        <v>43444.586643518516</v>
      </c>
      <c r="E379" s="4">
        <v>937.54578900000001</v>
      </c>
      <c r="F379">
        <v>0</v>
      </c>
      <c r="H379">
        <v>1</v>
      </c>
      <c r="I379" s="29"/>
      <c r="J379" s="29" t="s">
        <v>6942</v>
      </c>
      <c r="K379" s="29"/>
      <c r="L379" s="29" t="s">
        <v>6915</v>
      </c>
      <c r="M379" s="29" t="s">
        <v>6916</v>
      </c>
      <c r="N379" s="29" t="s">
        <v>6994</v>
      </c>
      <c r="O379" s="29" t="s">
        <v>6917</v>
      </c>
    </row>
    <row r="380" spans="1:15" hidden="1" x14ac:dyDescent="0.25">
      <c r="A380" s="4">
        <v>21</v>
      </c>
      <c r="B380">
        <v>12040</v>
      </c>
      <c r="C380" t="s">
        <v>10</v>
      </c>
      <c r="D380" s="29">
        <v>43444.586516203701</v>
      </c>
      <c r="E380" s="4">
        <v>744.517967</v>
      </c>
      <c r="F380">
        <v>0</v>
      </c>
      <c r="H380">
        <v>1</v>
      </c>
      <c r="I380" s="29"/>
      <c r="J380" s="29" t="s">
        <v>6942</v>
      </c>
      <c r="K380" s="29"/>
      <c r="L380" s="29" t="s">
        <v>6915</v>
      </c>
      <c r="M380" s="29" t="s">
        <v>6916</v>
      </c>
      <c r="N380" s="29" t="s">
        <v>6994</v>
      </c>
      <c r="O380" s="29" t="s">
        <v>6921</v>
      </c>
    </row>
    <row r="381" spans="1:15" hidden="1" x14ac:dyDescent="0.25">
      <c r="A381" s="4">
        <v>21</v>
      </c>
      <c r="B381">
        <v>11476</v>
      </c>
      <c r="C381" t="s">
        <v>10</v>
      </c>
      <c r="D381" s="29">
        <v>43444.586435185185</v>
      </c>
      <c r="E381" s="4">
        <v>1291.9135650000001</v>
      </c>
      <c r="F381">
        <v>0</v>
      </c>
      <c r="H381">
        <v>1</v>
      </c>
      <c r="I381" s="29"/>
      <c r="J381" s="29" t="s">
        <v>6942</v>
      </c>
      <c r="K381" s="29"/>
      <c r="L381" s="29" t="s">
        <v>6915</v>
      </c>
      <c r="M381" s="29" t="s">
        <v>6916</v>
      </c>
      <c r="N381" s="29" t="s">
        <v>6994</v>
      </c>
      <c r="O381" s="29" t="s">
        <v>6918</v>
      </c>
    </row>
    <row r="382" spans="1:15" hidden="1" x14ac:dyDescent="0.25">
      <c r="A382" s="4">
        <v>21</v>
      </c>
      <c r="B382">
        <v>5564</v>
      </c>
      <c r="C382" t="s">
        <v>10</v>
      </c>
      <c r="D382" s="29">
        <v>43444.585833333331</v>
      </c>
      <c r="E382" s="4">
        <v>794.00624000000005</v>
      </c>
      <c r="F382">
        <v>0</v>
      </c>
      <c r="H382">
        <v>1</v>
      </c>
      <c r="I382" s="29"/>
      <c r="J382" s="29" t="s">
        <v>6942</v>
      </c>
      <c r="K382" s="29"/>
      <c r="L382" s="29" t="s">
        <v>6915</v>
      </c>
      <c r="M382" s="29" t="s">
        <v>6916</v>
      </c>
      <c r="N382" s="29" t="s">
        <v>6994</v>
      </c>
      <c r="O382" s="29" t="s">
        <v>6917</v>
      </c>
    </row>
    <row r="383" spans="1:15" hidden="1" x14ac:dyDescent="0.25">
      <c r="A383" s="4">
        <v>21</v>
      </c>
      <c r="B383">
        <v>12172</v>
      </c>
      <c r="C383" t="s">
        <v>10</v>
      </c>
      <c r="D383" s="29">
        <v>43444.585706018515</v>
      </c>
      <c r="E383" s="4">
        <v>551.59152300000005</v>
      </c>
      <c r="F383">
        <v>0</v>
      </c>
      <c r="H383">
        <v>1</v>
      </c>
      <c r="I383" s="29"/>
      <c r="J383" s="29" t="s">
        <v>6942</v>
      </c>
      <c r="K383" s="29"/>
      <c r="L383" s="29" t="s">
        <v>6915</v>
      </c>
      <c r="M383" s="29" t="s">
        <v>6916</v>
      </c>
      <c r="N383" s="29" t="s">
        <v>6994</v>
      </c>
      <c r="O383" s="29" t="s">
        <v>6921</v>
      </c>
    </row>
    <row r="384" spans="1:15" hidden="1" x14ac:dyDescent="0.25">
      <c r="A384" s="4">
        <v>21</v>
      </c>
      <c r="B384">
        <v>9064</v>
      </c>
      <c r="C384" t="s">
        <v>10</v>
      </c>
      <c r="D384" s="29">
        <v>43444.585636574076</v>
      </c>
      <c r="E384" s="4">
        <v>1012.255191</v>
      </c>
      <c r="F384">
        <v>0</v>
      </c>
      <c r="H384">
        <v>1</v>
      </c>
      <c r="I384" s="29"/>
      <c r="J384" s="29" t="s">
        <v>6942</v>
      </c>
      <c r="K384" s="29"/>
      <c r="L384" s="29" t="s">
        <v>6915</v>
      </c>
      <c r="M384" s="29" t="s">
        <v>6916</v>
      </c>
      <c r="N384" s="29" t="s">
        <v>6994</v>
      </c>
      <c r="O384" s="29" t="s">
        <v>6918</v>
      </c>
    </row>
    <row r="385" spans="1:15" hidden="1" x14ac:dyDescent="0.25">
      <c r="A385" s="4">
        <v>21</v>
      </c>
      <c r="B385">
        <v>6864</v>
      </c>
      <c r="C385" t="s">
        <v>10</v>
      </c>
      <c r="D385" s="29">
        <v>43444.585162037038</v>
      </c>
      <c r="E385" s="4">
        <v>1928.2958659999999</v>
      </c>
      <c r="F385">
        <v>0</v>
      </c>
      <c r="H385">
        <v>1</v>
      </c>
      <c r="I385" s="29"/>
      <c r="J385" s="29" t="s">
        <v>6942</v>
      </c>
      <c r="K385" s="29"/>
      <c r="L385" s="29" t="s">
        <v>6915</v>
      </c>
      <c r="M385" s="29" t="s">
        <v>6916</v>
      </c>
      <c r="N385" s="29" t="s">
        <v>6994</v>
      </c>
      <c r="O385" s="29" t="s">
        <v>6917</v>
      </c>
    </row>
    <row r="386" spans="1:15" hidden="1" x14ac:dyDescent="0.25">
      <c r="A386" s="4">
        <v>21</v>
      </c>
      <c r="B386">
        <v>7036</v>
      </c>
      <c r="C386" t="s">
        <v>10</v>
      </c>
      <c r="D386" s="29">
        <v>43444.584976851853</v>
      </c>
      <c r="E386" s="4">
        <v>421.70021400000002</v>
      </c>
      <c r="F386">
        <v>0</v>
      </c>
      <c r="H386">
        <v>1</v>
      </c>
      <c r="I386" s="29"/>
      <c r="J386" s="29" t="s">
        <v>6942</v>
      </c>
      <c r="K386" s="29"/>
      <c r="L386" s="29" t="s">
        <v>6915</v>
      </c>
      <c r="M386" s="29" t="s">
        <v>6916</v>
      </c>
      <c r="N386" s="29" t="s">
        <v>6994</v>
      </c>
      <c r="O386" s="29" t="s">
        <v>6921</v>
      </c>
    </row>
    <row r="387" spans="1:15" hidden="1" x14ac:dyDescent="0.25">
      <c r="A387" s="4">
        <v>21</v>
      </c>
      <c r="B387">
        <v>11450</v>
      </c>
      <c r="C387" t="s">
        <v>10</v>
      </c>
      <c r="D387" s="29">
        <v>43444.584606481483</v>
      </c>
      <c r="E387" s="4">
        <v>1575.9202969999999</v>
      </c>
      <c r="F387">
        <v>0</v>
      </c>
      <c r="H387">
        <v>1</v>
      </c>
      <c r="I387" s="29"/>
      <c r="J387" s="29" t="s">
        <v>6992</v>
      </c>
      <c r="K387" s="29"/>
      <c r="L387" s="29" t="s">
        <v>6915</v>
      </c>
      <c r="M387" s="29" t="s">
        <v>6955</v>
      </c>
      <c r="N387" s="29" t="s">
        <v>6993</v>
      </c>
      <c r="O387" s="29" t="s">
        <v>6918</v>
      </c>
    </row>
    <row r="388" spans="1:15" hidden="1" x14ac:dyDescent="0.25">
      <c r="A388" s="4">
        <v>21</v>
      </c>
      <c r="B388">
        <v>6860</v>
      </c>
      <c r="C388" t="s">
        <v>10</v>
      </c>
      <c r="D388" s="29">
        <v>43444.583622685182</v>
      </c>
      <c r="E388" s="4">
        <v>1046.7295240000001</v>
      </c>
      <c r="F388">
        <v>0</v>
      </c>
      <c r="H388">
        <v>1</v>
      </c>
      <c r="I388" s="29"/>
      <c r="J388" s="29" t="s">
        <v>6992</v>
      </c>
      <c r="K388" s="29"/>
      <c r="L388" s="29" t="s">
        <v>6915</v>
      </c>
      <c r="M388" s="29" t="s">
        <v>6955</v>
      </c>
      <c r="N388" s="29" t="s">
        <v>6993</v>
      </c>
      <c r="O388" s="29" t="s">
        <v>6917</v>
      </c>
    </row>
    <row r="389" spans="1:15" hidden="1" x14ac:dyDescent="0.25">
      <c r="A389" s="4">
        <v>21</v>
      </c>
      <c r="B389">
        <v>428</v>
      </c>
      <c r="C389" t="s">
        <v>10</v>
      </c>
      <c r="D389" s="29">
        <v>43444.583402777775</v>
      </c>
      <c r="E389" s="4">
        <v>560.11100599999997</v>
      </c>
      <c r="F389">
        <v>0</v>
      </c>
      <c r="H389">
        <v>1</v>
      </c>
      <c r="I389" s="29"/>
      <c r="J389" s="29" t="s">
        <v>6992</v>
      </c>
      <c r="K389" s="29"/>
      <c r="L389" s="29" t="s">
        <v>6915</v>
      </c>
      <c r="M389" s="29" t="s">
        <v>6955</v>
      </c>
      <c r="N389" s="29" t="s">
        <v>6993</v>
      </c>
      <c r="O389" s="29" t="s">
        <v>6921</v>
      </c>
    </row>
    <row r="390" spans="1:15" hidden="1" x14ac:dyDescent="0.25">
      <c r="A390" s="4">
        <v>21</v>
      </c>
      <c r="B390">
        <v>11788</v>
      </c>
      <c r="C390" t="s">
        <v>10</v>
      </c>
      <c r="D390" s="29">
        <v>43444.583252314813</v>
      </c>
      <c r="E390" s="4">
        <v>647.03475500000002</v>
      </c>
      <c r="F390">
        <v>0</v>
      </c>
      <c r="H390">
        <v>1</v>
      </c>
      <c r="I390" s="29"/>
      <c r="J390" s="29" t="s">
        <v>6992</v>
      </c>
      <c r="K390" s="29"/>
      <c r="L390" s="29" t="s">
        <v>6915</v>
      </c>
      <c r="M390" s="29" t="s">
        <v>6955</v>
      </c>
      <c r="N390" s="29" t="s">
        <v>6993</v>
      </c>
      <c r="O390" s="29" t="s">
        <v>6918</v>
      </c>
    </row>
    <row r="391" spans="1:15" hidden="1" x14ac:dyDescent="0.25">
      <c r="A391" s="4">
        <v>21</v>
      </c>
      <c r="B391">
        <v>9487</v>
      </c>
      <c r="C391" t="s">
        <v>10</v>
      </c>
      <c r="D391" s="29">
        <v>43444.582187499997</v>
      </c>
      <c r="E391" s="4">
        <v>421.089022</v>
      </c>
      <c r="F391">
        <v>0</v>
      </c>
      <c r="H391">
        <v>1</v>
      </c>
      <c r="I391" s="29"/>
      <c r="J391" s="29" t="s">
        <v>6992</v>
      </c>
      <c r="K391" s="29"/>
      <c r="L391" s="29" t="s">
        <v>6915</v>
      </c>
      <c r="M391" s="29" t="s">
        <v>6955</v>
      </c>
      <c r="N391" s="29" t="s">
        <v>6993</v>
      </c>
      <c r="O391" s="29" t="s">
        <v>6917</v>
      </c>
    </row>
    <row r="392" spans="1:15" hidden="1" x14ac:dyDescent="0.25">
      <c r="A392" s="4">
        <v>21</v>
      </c>
      <c r="B392">
        <v>1575</v>
      </c>
      <c r="C392" t="s">
        <v>10</v>
      </c>
      <c r="D392" s="29">
        <v>43444.582048611112</v>
      </c>
      <c r="E392" s="4">
        <v>525.74060499999996</v>
      </c>
      <c r="F392">
        <v>0</v>
      </c>
      <c r="H392">
        <v>1</v>
      </c>
      <c r="I392" s="29"/>
      <c r="J392" s="29" t="s">
        <v>6992</v>
      </c>
      <c r="K392" s="29"/>
      <c r="L392" s="29" t="s">
        <v>6915</v>
      </c>
      <c r="M392" s="29" t="s">
        <v>6955</v>
      </c>
      <c r="N392" s="29" t="s">
        <v>6993</v>
      </c>
      <c r="O392" s="29" t="s">
        <v>6921</v>
      </c>
    </row>
    <row r="393" spans="1:15" hidden="1" x14ac:dyDescent="0.25">
      <c r="A393" s="4">
        <v>21</v>
      </c>
      <c r="B393">
        <v>10344</v>
      </c>
      <c r="C393" t="s">
        <v>10</v>
      </c>
      <c r="D393" s="29">
        <v>43444.581921296296</v>
      </c>
      <c r="E393" s="4">
        <v>458.35857199999998</v>
      </c>
      <c r="F393">
        <v>0</v>
      </c>
      <c r="H393">
        <v>1</v>
      </c>
      <c r="I393" s="29"/>
      <c r="J393" s="29" t="s">
        <v>6992</v>
      </c>
      <c r="K393" s="29"/>
      <c r="L393" s="29" t="s">
        <v>6915</v>
      </c>
      <c r="M393" s="29" t="s">
        <v>6955</v>
      </c>
      <c r="N393" s="29" t="s">
        <v>6993</v>
      </c>
      <c r="O393" s="29" t="s">
        <v>6918</v>
      </c>
    </row>
    <row r="394" spans="1:15" hidden="1" x14ac:dyDescent="0.25">
      <c r="A394" s="4">
        <v>21</v>
      </c>
      <c r="B394">
        <v>6151</v>
      </c>
      <c r="C394" t="s">
        <v>10</v>
      </c>
      <c r="D394" s="29">
        <v>43444.580740740741</v>
      </c>
      <c r="E394" s="4">
        <v>874.82828500000005</v>
      </c>
      <c r="F394">
        <v>0</v>
      </c>
      <c r="H394">
        <v>1</v>
      </c>
      <c r="I394" s="29"/>
      <c r="J394" s="29" t="s">
        <v>6992</v>
      </c>
      <c r="K394" s="29"/>
      <c r="L394" s="29" t="s">
        <v>6915</v>
      </c>
      <c r="M394" s="29" t="s">
        <v>6916</v>
      </c>
      <c r="N394" s="29" t="s">
        <v>6993</v>
      </c>
      <c r="O394" s="29" t="s">
        <v>6921</v>
      </c>
    </row>
    <row r="395" spans="1:15" hidden="1" x14ac:dyDescent="0.25">
      <c r="A395" s="4">
        <v>21</v>
      </c>
      <c r="B395">
        <v>7348</v>
      </c>
      <c r="C395" t="s">
        <v>10</v>
      </c>
      <c r="D395" s="29">
        <v>43444.579270833332</v>
      </c>
      <c r="E395" s="4">
        <v>524.66992600000003</v>
      </c>
      <c r="F395">
        <v>0</v>
      </c>
      <c r="H395">
        <v>1</v>
      </c>
      <c r="I395" s="29"/>
      <c r="J395" s="29" t="s">
        <v>6992</v>
      </c>
      <c r="K395" s="29"/>
      <c r="L395" s="29" t="s">
        <v>6915</v>
      </c>
      <c r="M395" s="29" t="s">
        <v>6955</v>
      </c>
      <c r="N395" s="29" t="s">
        <v>6993</v>
      </c>
      <c r="O395" s="29" t="s">
        <v>6917</v>
      </c>
    </row>
    <row r="396" spans="1:15" hidden="1" x14ac:dyDescent="0.25">
      <c r="A396" s="4">
        <v>21</v>
      </c>
      <c r="B396">
        <v>13152</v>
      </c>
      <c r="C396" t="s">
        <v>10</v>
      </c>
      <c r="D396" s="29">
        <v>43444.578784722224</v>
      </c>
      <c r="E396" s="4">
        <v>633.67387699999995</v>
      </c>
      <c r="F396">
        <v>0</v>
      </c>
      <c r="H396">
        <v>1</v>
      </c>
      <c r="I396" s="29"/>
      <c r="J396" s="29" t="s">
        <v>6992</v>
      </c>
      <c r="K396" s="29"/>
      <c r="L396" s="29" t="s">
        <v>6915</v>
      </c>
      <c r="M396" s="29" t="s">
        <v>6955</v>
      </c>
      <c r="N396" s="29" t="s">
        <v>6993</v>
      </c>
      <c r="O396" s="29" t="s">
        <v>6921</v>
      </c>
    </row>
    <row r="397" spans="1:15" hidden="1" x14ac:dyDescent="0.25">
      <c r="A397" s="4">
        <v>21</v>
      </c>
      <c r="B397">
        <v>11696</v>
      </c>
      <c r="C397" t="s">
        <v>10</v>
      </c>
      <c r="D397" s="29">
        <v>43444.57849537037</v>
      </c>
      <c r="E397" s="4">
        <v>592.89617599999997</v>
      </c>
      <c r="F397">
        <v>0</v>
      </c>
      <c r="H397">
        <v>1</v>
      </c>
      <c r="I397" s="29"/>
      <c r="J397" s="29" t="s">
        <v>6992</v>
      </c>
      <c r="K397" s="29"/>
      <c r="L397" s="29" t="s">
        <v>6915</v>
      </c>
      <c r="M397" s="29" t="s">
        <v>6955</v>
      </c>
      <c r="N397" s="29" t="s">
        <v>6993</v>
      </c>
      <c r="O397" s="29" t="s">
        <v>6918</v>
      </c>
    </row>
    <row r="398" spans="1:15" hidden="1" x14ac:dyDescent="0.25">
      <c r="A398" s="4">
        <v>21</v>
      </c>
      <c r="B398">
        <v>11424</v>
      </c>
      <c r="C398" t="s">
        <v>10</v>
      </c>
      <c r="D398" s="29">
        <v>43444.577650462961</v>
      </c>
      <c r="E398" s="4">
        <v>825.606223</v>
      </c>
      <c r="F398">
        <v>0</v>
      </c>
      <c r="H398">
        <v>1</v>
      </c>
      <c r="I398" s="29"/>
      <c r="J398" s="29" t="s">
        <v>6992</v>
      </c>
      <c r="K398" s="29"/>
      <c r="L398" s="29" t="s">
        <v>6915</v>
      </c>
      <c r="M398" s="29" t="s">
        <v>6916</v>
      </c>
      <c r="N398" s="29" t="s">
        <v>6993</v>
      </c>
      <c r="O398" s="29" t="s">
        <v>6917</v>
      </c>
    </row>
    <row r="399" spans="1:15" hidden="1" x14ac:dyDescent="0.25">
      <c r="A399" s="4">
        <v>21</v>
      </c>
      <c r="B399">
        <v>1148</v>
      </c>
      <c r="C399" t="s">
        <v>10</v>
      </c>
      <c r="D399" s="29">
        <v>43444.577349537038</v>
      </c>
      <c r="E399" s="4">
        <v>1018.081202</v>
      </c>
      <c r="F399">
        <v>0</v>
      </c>
      <c r="H399">
        <v>1</v>
      </c>
      <c r="I399" s="29"/>
      <c r="J399" s="29" t="s">
        <v>6992</v>
      </c>
      <c r="K399" s="29"/>
      <c r="L399" s="29" t="s">
        <v>6915</v>
      </c>
      <c r="M399" s="29" t="s">
        <v>6916</v>
      </c>
      <c r="N399" s="29" t="s">
        <v>6993</v>
      </c>
      <c r="O399" s="29" t="s">
        <v>6921</v>
      </c>
    </row>
    <row r="400" spans="1:15" hidden="1" x14ac:dyDescent="0.25">
      <c r="A400" s="4">
        <v>21</v>
      </c>
      <c r="B400">
        <v>10684</v>
      </c>
      <c r="C400" t="s">
        <v>10</v>
      </c>
      <c r="D400" s="29">
        <v>43444.576851851853</v>
      </c>
      <c r="E400" s="4">
        <v>8847.3618669999996</v>
      </c>
      <c r="F400">
        <v>0</v>
      </c>
      <c r="H400">
        <v>1</v>
      </c>
      <c r="I400" s="29"/>
      <c r="J400" s="29" t="s">
        <v>6992</v>
      </c>
      <c r="K400" s="29"/>
      <c r="L400" s="29" t="s">
        <v>6915</v>
      </c>
      <c r="M400" s="29" t="s">
        <v>6916</v>
      </c>
      <c r="N400" s="29" t="s">
        <v>6993</v>
      </c>
      <c r="O400" s="29" t="s">
        <v>6918</v>
      </c>
    </row>
    <row r="401" spans="1:15" hidden="1" x14ac:dyDescent="0.25">
      <c r="A401" s="4">
        <v>21</v>
      </c>
      <c r="B401">
        <v>12432</v>
      </c>
      <c r="C401" t="s">
        <v>10</v>
      </c>
      <c r="D401" s="29">
        <v>43444.576331018521</v>
      </c>
      <c r="E401" s="4">
        <v>1763.8120699999999</v>
      </c>
      <c r="F401">
        <v>0</v>
      </c>
      <c r="H401">
        <v>1</v>
      </c>
      <c r="I401" s="29"/>
      <c r="J401" s="29" t="s">
        <v>6992</v>
      </c>
      <c r="K401" s="29"/>
      <c r="L401" s="29" t="s">
        <v>6915</v>
      </c>
      <c r="M401" s="29" t="s">
        <v>6955</v>
      </c>
      <c r="N401" s="29" t="s">
        <v>6993</v>
      </c>
      <c r="O401" s="29" t="s">
        <v>6917</v>
      </c>
    </row>
    <row r="402" spans="1:15" hidden="1" x14ac:dyDescent="0.25">
      <c r="A402" s="4">
        <v>21</v>
      </c>
      <c r="B402">
        <v>6180</v>
      </c>
      <c r="C402" t="s">
        <v>10</v>
      </c>
      <c r="D402" s="29">
        <v>43444.574363425927</v>
      </c>
      <c r="E402" s="4">
        <v>3812.8073049999998</v>
      </c>
      <c r="F402">
        <v>0</v>
      </c>
      <c r="H402">
        <v>1</v>
      </c>
      <c r="I402" s="29"/>
      <c r="J402" s="29" t="s">
        <v>6992</v>
      </c>
      <c r="K402" s="29"/>
      <c r="L402" s="29" t="s">
        <v>6915</v>
      </c>
      <c r="M402" s="29" t="s">
        <v>6955</v>
      </c>
      <c r="N402" s="29" t="s">
        <v>6993</v>
      </c>
      <c r="O402" s="29" t="s">
        <v>6921</v>
      </c>
    </row>
    <row r="403" spans="1:15" hidden="1" x14ac:dyDescent="0.25">
      <c r="A403" s="4">
        <v>21</v>
      </c>
      <c r="B403">
        <v>1816</v>
      </c>
      <c r="C403" t="s">
        <v>10</v>
      </c>
      <c r="D403" s="29">
        <v>43444.573275462964</v>
      </c>
      <c r="E403" s="4">
        <v>372.83954199999999</v>
      </c>
      <c r="F403">
        <v>0</v>
      </c>
      <c r="H403">
        <v>1</v>
      </c>
      <c r="I403" s="29"/>
      <c r="J403" s="29" t="s">
        <v>6992</v>
      </c>
      <c r="K403" s="29"/>
      <c r="L403" s="29" t="s">
        <v>6915</v>
      </c>
      <c r="M403" s="29" t="s">
        <v>6916</v>
      </c>
      <c r="N403" s="29" t="s">
        <v>6993</v>
      </c>
      <c r="O403" s="29" t="s">
        <v>6917</v>
      </c>
    </row>
    <row r="404" spans="1:15" hidden="1" x14ac:dyDescent="0.25">
      <c r="A404" s="4">
        <v>21</v>
      </c>
      <c r="B404">
        <v>2592</v>
      </c>
      <c r="C404" t="s">
        <v>10</v>
      </c>
      <c r="D404" s="29">
        <v>43444.573136574072</v>
      </c>
      <c r="E404" s="4">
        <v>361.80673400000001</v>
      </c>
      <c r="F404">
        <v>0</v>
      </c>
      <c r="H404">
        <v>1</v>
      </c>
      <c r="I404" s="29"/>
      <c r="J404" s="29" t="s">
        <v>6992</v>
      </c>
      <c r="K404" s="29"/>
      <c r="L404" s="29" t="s">
        <v>6915</v>
      </c>
      <c r="M404" s="29" t="s">
        <v>6916</v>
      </c>
      <c r="N404" s="29" t="s">
        <v>6993</v>
      </c>
      <c r="O404" s="29" t="s">
        <v>6921</v>
      </c>
    </row>
    <row r="405" spans="1:15" hidden="1" x14ac:dyDescent="0.25">
      <c r="A405" s="4">
        <v>21</v>
      </c>
      <c r="B405">
        <v>12124</v>
      </c>
      <c r="C405" t="s">
        <v>10</v>
      </c>
      <c r="D405" s="29">
        <v>43444.573055555556</v>
      </c>
      <c r="E405" s="4">
        <v>1604.213428</v>
      </c>
      <c r="F405">
        <v>0</v>
      </c>
      <c r="H405">
        <v>1</v>
      </c>
      <c r="I405" s="29"/>
      <c r="J405" s="29" t="s">
        <v>6992</v>
      </c>
      <c r="K405" s="29"/>
      <c r="L405" s="29" t="s">
        <v>6915</v>
      </c>
      <c r="M405" s="29" t="s">
        <v>6916</v>
      </c>
      <c r="N405" s="29" t="s">
        <v>6993</v>
      </c>
      <c r="O405" s="29" t="s">
        <v>6918</v>
      </c>
    </row>
    <row r="406" spans="1:15" hidden="1" x14ac:dyDescent="0.25">
      <c r="A406" s="4">
        <v>21</v>
      </c>
      <c r="B406">
        <v>2256</v>
      </c>
      <c r="C406" t="s">
        <v>10</v>
      </c>
      <c r="D406" s="29">
        <v>43444.572488425925</v>
      </c>
      <c r="E406" s="4">
        <v>473.414084</v>
      </c>
      <c r="F406">
        <v>0</v>
      </c>
      <c r="H406">
        <v>1</v>
      </c>
      <c r="I406" s="29"/>
      <c r="J406" s="29" t="s">
        <v>6992</v>
      </c>
      <c r="K406" s="29"/>
      <c r="L406" s="29" t="s">
        <v>6915</v>
      </c>
      <c r="M406" s="29" t="s">
        <v>6916</v>
      </c>
      <c r="N406" s="29" t="s">
        <v>6993</v>
      </c>
      <c r="O406" s="29" t="s">
        <v>6917</v>
      </c>
    </row>
    <row r="407" spans="1:15" hidden="1" x14ac:dyDescent="0.25">
      <c r="A407" s="4">
        <v>21</v>
      </c>
      <c r="B407">
        <v>12328</v>
      </c>
      <c r="C407" t="s">
        <v>10</v>
      </c>
      <c r="D407" s="29">
        <v>43444.572326388887</v>
      </c>
      <c r="E407" s="4">
        <v>367.07005500000002</v>
      </c>
      <c r="F407">
        <v>0</v>
      </c>
      <c r="H407">
        <v>1</v>
      </c>
      <c r="I407" s="29"/>
      <c r="J407" s="29" t="s">
        <v>6992</v>
      </c>
      <c r="K407" s="29"/>
      <c r="L407" s="29" t="s">
        <v>6915</v>
      </c>
      <c r="M407" s="29" t="s">
        <v>6916</v>
      </c>
      <c r="N407" s="29" t="s">
        <v>6993</v>
      </c>
      <c r="O407" s="29" t="s">
        <v>6921</v>
      </c>
    </row>
    <row r="408" spans="1:15" hidden="1" x14ac:dyDescent="0.25">
      <c r="A408" s="4">
        <v>21</v>
      </c>
      <c r="B408">
        <v>6756</v>
      </c>
      <c r="C408" t="s">
        <v>10</v>
      </c>
      <c r="D408" s="29">
        <v>43444.569166666668</v>
      </c>
      <c r="E408" s="4">
        <v>954.33860200000004</v>
      </c>
      <c r="F408">
        <v>0</v>
      </c>
      <c r="H408">
        <v>1</v>
      </c>
      <c r="I408" s="29"/>
      <c r="J408" s="29" t="s">
        <v>6990</v>
      </c>
      <c r="K408" s="29"/>
      <c r="L408" s="29" t="s">
        <v>6915</v>
      </c>
      <c r="M408" s="29" t="s">
        <v>6955</v>
      </c>
      <c r="N408" s="29" t="s">
        <v>6991</v>
      </c>
      <c r="O408" s="29" t="s">
        <v>6918</v>
      </c>
    </row>
    <row r="409" spans="1:15" hidden="1" x14ac:dyDescent="0.25">
      <c r="A409" s="4">
        <v>21</v>
      </c>
      <c r="B409">
        <v>3936</v>
      </c>
      <c r="C409" t="s">
        <v>10</v>
      </c>
      <c r="D409" s="29">
        <v>43444.568402777775</v>
      </c>
      <c r="E409" s="4">
        <v>548.61433499999998</v>
      </c>
      <c r="F409">
        <v>0</v>
      </c>
      <c r="H409">
        <v>1</v>
      </c>
      <c r="I409" s="29"/>
      <c r="J409" s="29" t="s">
        <v>6990</v>
      </c>
      <c r="K409" s="29"/>
      <c r="L409" s="29" t="s">
        <v>6915</v>
      </c>
      <c r="M409" s="29" t="s">
        <v>6955</v>
      </c>
      <c r="N409" s="29" t="s">
        <v>6991</v>
      </c>
      <c r="O409" s="29" t="s">
        <v>6917</v>
      </c>
    </row>
    <row r="410" spans="1:15" hidden="1" x14ac:dyDescent="0.25">
      <c r="A410" s="4">
        <v>21</v>
      </c>
      <c r="B410">
        <v>6140</v>
      </c>
      <c r="C410" t="s">
        <v>10</v>
      </c>
      <c r="D410" s="29">
        <v>43444.56821759259</v>
      </c>
      <c r="E410" s="4">
        <v>528.53691500000002</v>
      </c>
      <c r="F410">
        <v>0</v>
      </c>
      <c r="H410">
        <v>1</v>
      </c>
      <c r="I410" s="29"/>
      <c r="J410" s="29" t="s">
        <v>6990</v>
      </c>
      <c r="K410" s="29"/>
      <c r="L410" s="29" t="s">
        <v>6915</v>
      </c>
      <c r="M410" s="29" t="s">
        <v>6955</v>
      </c>
      <c r="N410" s="29" t="s">
        <v>6991</v>
      </c>
      <c r="O410" s="29" t="s">
        <v>6921</v>
      </c>
    </row>
    <row r="411" spans="1:15" hidden="1" x14ac:dyDescent="0.25">
      <c r="A411" s="4">
        <v>21</v>
      </c>
      <c r="B411">
        <v>5248</v>
      </c>
      <c r="C411" t="s">
        <v>10</v>
      </c>
      <c r="D411" s="29">
        <v>43444.568113425928</v>
      </c>
      <c r="E411" s="4">
        <v>1605.1630359999999</v>
      </c>
      <c r="F411">
        <v>0</v>
      </c>
      <c r="H411">
        <v>1</v>
      </c>
      <c r="I411" s="29"/>
      <c r="J411" s="29" t="s">
        <v>6990</v>
      </c>
      <c r="K411" s="29"/>
      <c r="L411" s="29" t="s">
        <v>6915</v>
      </c>
      <c r="M411" s="29" t="s">
        <v>6955</v>
      </c>
      <c r="N411" s="29" t="s">
        <v>6991</v>
      </c>
      <c r="O411" s="29" t="s">
        <v>6918</v>
      </c>
    </row>
    <row r="412" spans="1:15" hidden="1" x14ac:dyDescent="0.25">
      <c r="A412" s="4">
        <v>21</v>
      </c>
      <c r="B412">
        <v>12396</v>
      </c>
      <c r="C412" t="s">
        <v>10</v>
      </c>
      <c r="D412" s="29">
        <v>43444.563611111109</v>
      </c>
      <c r="E412" s="4">
        <v>2303.060516</v>
      </c>
      <c r="F412">
        <v>0</v>
      </c>
      <c r="H412">
        <v>1</v>
      </c>
      <c r="I412" s="29"/>
      <c r="J412" s="29" t="s">
        <v>6990</v>
      </c>
      <c r="K412" s="29"/>
      <c r="L412" s="29" t="s">
        <v>6915</v>
      </c>
      <c r="M412" s="29" t="s">
        <v>6955</v>
      </c>
      <c r="N412" s="29" t="s">
        <v>6991</v>
      </c>
      <c r="O412" s="29" t="s">
        <v>6917</v>
      </c>
    </row>
    <row r="413" spans="1:15" hidden="1" x14ac:dyDescent="0.25">
      <c r="A413" s="4">
        <v>21</v>
      </c>
      <c r="B413">
        <v>7460</v>
      </c>
      <c r="C413" t="s">
        <v>10</v>
      </c>
      <c r="D413" s="29">
        <v>43444.563437500001</v>
      </c>
      <c r="E413" s="4">
        <v>458.91396800000001</v>
      </c>
      <c r="F413">
        <v>0</v>
      </c>
      <c r="H413">
        <v>1</v>
      </c>
      <c r="I413" s="29"/>
      <c r="J413" s="29" t="s">
        <v>6990</v>
      </c>
      <c r="K413" s="29"/>
      <c r="L413" s="29" t="s">
        <v>6915</v>
      </c>
      <c r="M413" s="29" t="s">
        <v>6955</v>
      </c>
      <c r="N413" s="29" t="s">
        <v>6991</v>
      </c>
      <c r="O413" s="29" t="s">
        <v>6921</v>
      </c>
    </row>
    <row r="414" spans="1:15" hidden="1" x14ac:dyDescent="0.25">
      <c r="A414" s="4">
        <v>21</v>
      </c>
      <c r="B414">
        <v>2740</v>
      </c>
      <c r="C414" t="s">
        <v>10</v>
      </c>
      <c r="D414" s="29">
        <v>43444.563356481478</v>
      </c>
      <c r="E414" s="4">
        <v>1185.013776</v>
      </c>
      <c r="F414">
        <v>0</v>
      </c>
      <c r="H414">
        <v>1</v>
      </c>
      <c r="I414" s="29"/>
      <c r="J414" s="29" t="s">
        <v>6990</v>
      </c>
      <c r="K414" s="29"/>
      <c r="L414" s="29" t="s">
        <v>6915</v>
      </c>
      <c r="M414" s="29" t="s">
        <v>6955</v>
      </c>
      <c r="N414" s="29" t="s">
        <v>6991</v>
      </c>
      <c r="O414" s="29" t="s">
        <v>6918</v>
      </c>
    </row>
    <row r="415" spans="1:15" hidden="1" x14ac:dyDescent="0.25">
      <c r="A415" s="4">
        <v>21</v>
      </c>
      <c r="B415">
        <v>6020</v>
      </c>
      <c r="C415" t="s">
        <v>10</v>
      </c>
      <c r="D415" s="29">
        <v>43444.562106481484</v>
      </c>
      <c r="E415" s="4">
        <v>1930.028791</v>
      </c>
      <c r="F415">
        <v>0</v>
      </c>
      <c r="H415">
        <v>1</v>
      </c>
      <c r="I415" s="29"/>
      <c r="J415" s="29" t="s">
        <v>6990</v>
      </c>
      <c r="K415" s="29"/>
      <c r="L415" s="29" t="s">
        <v>6915</v>
      </c>
      <c r="M415" s="29" t="s">
        <v>6955</v>
      </c>
      <c r="N415" s="29" t="s">
        <v>6991</v>
      </c>
      <c r="O415" s="29" t="s">
        <v>6917</v>
      </c>
    </row>
    <row r="416" spans="1:15" hidden="1" x14ac:dyDescent="0.25">
      <c r="A416" s="4">
        <v>21</v>
      </c>
      <c r="B416">
        <v>10860</v>
      </c>
      <c r="C416" t="s">
        <v>10</v>
      </c>
      <c r="D416" s="29">
        <v>43444.561921296299</v>
      </c>
      <c r="E416" s="4">
        <v>500.01768700000002</v>
      </c>
      <c r="F416">
        <v>0</v>
      </c>
      <c r="H416">
        <v>1</v>
      </c>
      <c r="I416" s="29"/>
      <c r="J416" s="29" t="s">
        <v>6990</v>
      </c>
      <c r="K416" s="29"/>
      <c r="L416" s="29" t="s">
        <v>6915</v>
      </c>
      <c r="M416" s="29" t="s">
        <v>6955</v>
      </c>
      <c r="N416" s="29" t="s">
        <v>6991</v>
      </c>
      <c r="O416" s="29" t="s">
        <v>6921</v>
      </c>
    </row>
    <row r="417" spans="1:15" hidden="1" x14ac:dyDescent="0.25">
      <c r="A417" s="4">
        <v>21</v>
      </c>
      <c r="B417">
        <v>2360</v>
      </c>
      <c r="C417" t="s">
        <v>10</v>
      </c>
      <c r="D417" s="29">
        <v>43444.56181712963</v>
      </c>
      <c r="E417" s="4">
        <v>2320.5126570000002</v>
      </c>
      <c r="F417">
        <v>0</v>
      </c>
      <c r="H417">
        <v>1</v>
      </c>
      <c r="I417" s="29"/>
      <c r="J417" s="29" t="s">
        <v>6990</v>
      </c>
      <c r="K417" s="29"/>
      <c r="L417" s="29" t="s">
        <v>6915</v>
      </c>
      <c r="M417" s="29" t="s">
        <v>6955</v>
      </c>
      <c r="N417" s="29" t="s">
        <v>6991</v>
      </c>
      <c r="O417" s="29" t="s">
        <v>6918</v>
      </c>
    </row>
    <row r="418" spans="1:15" hidden="1" x14ac:dyDescent="0.25">
      <c r="A418" s="4">
        <v>21</v>
      </c>
      <c r="B418">
        <v>6636</v>
      </c>
      <c r="C418" t="s">
        <v>10</v>
      </c>
      <c r="D418" s="29">
        <v>43444.561157407406</v>
      </c>
      <c r="E418" s="4">
        <v>1219.43669</v>
      </c>
      <c r="F418">
        <v>0</v>
      </c>
      <c r="H418">
        <v>1</v>
      </c>
      <c r="I418" s="29"/>
      <c r="J418" s="29" t="s">
        <v>6990</v>
      </c>
      <c r="K418" s="29"/>
      <c r="L418" s="29" t="s">
        <v>6915</v>
      </c>
      <c r="M418" s="29" t="s">
        <v>6955</v>
      </c>
      <c r="N418" s="29" t="s">
        <v>6991</v>
      </c>
      <c r="O418" s="29" t="s">
        <v>6917</v>
      </c>
    </row>
    <row r="419" spans="1:15" hidden="1" x14ac:dyDescent="0.25">
      <c r="A419" s="4">
        <v>21</v>
      </c>
      <c r="B419">
        <v>8532</v>
      </c>
      <c r="C419" t="s">
        <v>10</v>
      </c>
      <c r="D419" s="29">
        <v>43444.560995370368</v>
      </c>
      <c r="E419" s="4">
        <v>400.72168699999997</v>
      </c>
      <c r="F419">
        <v>0</v>
      </c>
      <c r="H419">
        <v>1</v>
      </c>
      <c r="I419" s="29"/>
      <c r="J419" s="29" t="s">
        <v>6990</v>
      </c>
      <c r="K419" s="29"/>
      <c r="L419" s="29" t="s">
        <v>6915</v>
      </c>
      <c r="M419" s="29" t="s">
        <v>6955</v>
      </c>
      <c r="N419" s="29" t="s">
        <v>6991</v>
      </c>
      <c r="O419" s="29" t="s">
        <v>6921</v>
      </c>
    </row>
    <row r="420" spans="1:15" hidden="1" x14ac:dyDescent="0.25">
      <c r="A420" s="4">
        <v>21</v>
      </c>
      <c r="B420">
        <v>9620</v>
      </c>
      <c r="C420" t="s">
        <v>10</v>
      </c>
      <c r="D420" s="29">
        <v>43444.560891203706</v>
      </c>
      <c r="E420" s="4">
        <v>973.61921199999995</v>
      </c>
      <c r="F420">
        <v>0</v>
      </c>
      <c r="H420">
        <v>1</v>
      </c>
      <c r="I420" s="29"/>
      <c r="J420" s="29" t="s">
        <v>6990</v>
      </c>
      <c r="K420" s="29"/>
      <c r="L420" s="29" t="s">
        <v>6915</v>
      </c>
      <c r="M420" s="29" t="s">
        <v>6916</v>
      </c>
      <c r="N420" s="29" t="s">
        <v>6991</v>
      </c>
      <c r="O420" s="29" t="s">
        <v>6918</v>
      </c>
    </row>
    <row r="421" spans="1:15" hidden="1" x14ac:dyDescent="0.25">
      <c r="A421" s="4">
        <v>21</v>
      </c>
      <c r="B421">
        <v>4984</v>
      </c>
      <c r="C421" t="s">
        <v>10</v>
      </c>
      <c r="D421" s="29">
        <v>43444.560439814813</v>
      </c>
      <c r="E421" s="4">
        <v>1059.5736609999999</v>
      </c>
      <c r="F421">
        <v>0</v>
      </c>
      <c r="H421">
        <v>1</v>
      </c>
      <c r="I421" s="29"/>
      <c r="J421" s="29" t="s">
        <v>6990</v>
      </c>
      <c r="K421" s="29"/>
      <c r="L421" s="29" t="s">
        <v>6915</v>
      </c>
      <c r="M421" s="29" t="s">
        <v>6916</v>
      </c>
      <c r="N421" s="29" t="s">
        <v>6991</v>
      </c>
      <c r="O421" s="29" t="s">
        <v>6917</v>
      </c>
    </row>
    <row r="422" spans="1:15" hidden="1" x14ac:dyDescent="0.25">
      <c r="A422" s="4">
        <v>21</v>
      </c>
      <c r="B422">
        <v>3904</v>
      </c>
      <c r="C422" t="s">
        <v>10</v>
      </c>
      <c r="D422" s="29">
        <v>43444.560312499998</v>
      </c>
      <c r="E422" s="4">
        <v>921.51915399999996</v>
      </c>
      <c r="F422">
        <v>0</v>
      </c>
      <c r="H422">
        <v>1</v>
      </c>
      <c r="I422" s="29"/>
      <c r="J422" s="29" t="s">
        <v>6990</v>
      </c>
      <c r="K422" s="29"/>
      <c r="L422" s="29" t="s">
        <v>6915</v>
      </c>
      <c r="M422" s="29" t="s">
        <v>6916</v>
      </c>
      <c r="N422" s="29" t="s">
        <v>6991</v>
      </c>
      <c r="O422" s="29" t="s">
        <v>6921</v>
      </c>
    </row>
    <row r="423" spans="1:15" hidden="1" x14ac:dyDescent="0.25">
      <c r="A423" s="4">
        <v>21</v>
      </c>
      <c r="B423">
        <v>6576</v>
      </c>
      <c r="C423" t="s">
        <v>10</v>
      </c>
      <c r="D423" s="29">
        <v>43444.560231481482</v>
      </c>
      <c r="E423" s="4">
        <v>722.96252800000002</v>
      </c>
      <c r="F423">
        <v>0</v>
      </c>
      <c r="H423">
        <v>1</v>
      </c>
      <c r="I423" s="29"/>
      <c r="J423" s="29" t="s">
        <v>6990</v>
      </c>
      <c r="K423" s="29"/>
      <c r="L423" s="29" t="s">
        <v>6915</v>
      </c>
      <c r="M423" s="29" t="s">
        <v>6916</v>
      </c>
      <c r="N423" s="29" t="s">
        <v>6991</v>
      </c>
      <c r="O423" s="29" t="s">
        <v>6918</v>
      </c>
    </row>
    <row r="424" spans="1:15" hidden="1" x14ac:dyDescent="0.25">
      <c r="A424" s="4">
        <v>21</v>
      </c>
      <c r="B424">
        <v>9428</v>
      </c>
      <c r="C424" t="s">
        <v>10</v>
      </c>
      <c r="D424" s="29">
        <v>43444.559513888889</v>
      </c>
      <c r="E424" s="4">
        <v>1053.333382</v>
      </c>
      <c r="F424">
        <v>0</v>
      </c>
      <c r="H424">
        <v>1</v>
      </c>
      <c r="I424" s="29"/>
      <c r="J424" s="29" t="s">
        <v>6990</v>
      </c>
      <c r="K424" s="29"/>
      <c r="L424" s="29" t="s">
        <v>6915</v>
      </c>
      <c r="M424" s="29" t="s">
        <v>6916</v>
      </c>
      <c r="N424" s="29" t="s">
        <v>6991</v>
      </c>
      <c r="O424" s="29" t="s">
        <v>6917</v>
      </c>
    </row>
    <row r="425" spans="1:15" hidden="1" x14ac:dyDescent="0.25">
      <c r="A425" s="4">
        <v>21</v>
      </c>
      <c r="B425">
        <v>10476</v>
      </c>
      <c r="C425" t="s">
        <v>10</v>
      </c>
      <c r="D425" s="29">
        <v>43444.559363425928</v>
      </c>
      <c r="E425" s="4">
        <v>555.87095699999998</v>
      </c>
      <c r="F425">
        <v>0</v>
      </c>
      <c r="H425">
        <v>1</v>
      </c>
      <c r="I425" s="29"/>
      <c r="J425" s="29" t="s">
        <v>6990</v>
      </c>
      <c r="K425" s="29"/>
      <c r="L425" s="29" t="s">
        <v>6915</v>
      </c>
      <c r="M425" s="29" t="s">
        <v>6916</v>
      </c>
      <c r="N425" s="29" t="s">
        <v>6991</v>
      </c>
      <c r="O425" s="29" t="s">
        <v>6921</v>
      </c>
    </row>
    <row r="426" spans="1:15" hidden="1" x14ac:dyDescent="0.25">
      <c r="A426" s="4">
        <v>21</v>
      </c>
      <c r="B426">
        <v>7076</v>
      </c>
      <c r="C426" t="s">
        <v>10</v>
      </c>
      <c r="D426" s="29">
        <v>43444.559270833335</v>
      </c>
      <c r="E426" s="4">
        <v>1931.5837550000001</v>
      </c>
      <c r="F426">
        <v>0</v>
      </c>
      <c r="H426">
        <v>1</v>
      </c>
      <c r="I426" s="29"/>
      <c r="J426" s="29" t="s">
        <v>6990</v>
      </c>
      <c r="K426" s="29"/>
      <c r="L426" s="29" t="s">
        <v>6915</v>
      </c>
      <c r="M426" s="29" t="s">
        <v>6916</v>
      </c>
      <c r="N426" s="29" t="s">
        <v>6991</v>
      </c>
      <c r="O426" s="29" t="s">
        <v>6918</v>
      </c>
    </row>
    <row r="427" spans="1:15" hidden="1" x14ac:dyDescent="0.25">
      <c r="A427" s="4">
        <v>21</v>
      </c>
      <c r="B427">
        <v>6088</v>
      </c>
      <c r="C427" t="s">
        <v>10</v>
      </c>
      <c r="D427" s="29">
        <v>43444.558865740742</v>
      </c>
      <c r="E427" s="4">
        <v>972.97957699999995</v>
      </c>
      <c r="F427">
        <v>0</v>
      </c>
      <c r="H427">
        <v>1</v>
      </c>
      <c r="I427" s="29"/>
      <c r="J427" s="29" t="s">
        <v>6990</v>
      </c>
      <c r="K427" s="29"/>
      <c r="L427" s="29" t="s">
        <v>6915</v>
      </c>
      <c r="M427" s="29" t="s">
        <v>6916</v>
      </c>
      <c r="N427" s="29" t="s">
        <v>6991</v>
      </c>
      <c r="O427" s="29" t="s">
        <v>6917</v>
      </c>
    </row>
    <row r="428" spans="1:15" hidden="1" x14ac:dyDescent="0.25">
      <c r="A428" s="4">
        <v>21</v>
      </c>
      <c r="B428">
        <v>12948</v>
      </c>
      <c r="C428" t="s">
        <v>10</v>
      </c>
      <c r="D428" s="29">
        <v>43444.558668981481</v>
      </c>
      <c r="E428" s="4">
        <v>824.63947499999995</v>
      </c>
      <c r="F428">
        <v>0</v>
      </c>
      <c r="H428">
        <v>1</v>
      </c>
      <c r="I428" s="29"/>
      <c r="J428" s="29" t="s">
        <v>6990</v>
      </c>
      <c r="K428" s="29"/>
      <c r="L428" s="29" t="s">
        <v>6915</v>
      </c>
      <c r="M428" s="29" t="s">
        <v>6916</v>
      </c>
      <c r="N428" s="29" t="s">
        <v>6991</v>
      </c>
      <c r="O428" s="29" t="s">
        <v>6921</v>
      </c>
    </row>
    <row r="429" spans="1:15" hidden="1" x14ac:dyDescent="0.25">
      <c r="A429" s="4">
        <v>21</v>
      </c>
      <c r="B429">
        <v>11451</v>
      </c>
      <c r="C429" t="s">
        <v>10</v>
      </c>
      <c r="D429" s="29">
        <v>43444.558530092596</v>
      </c>
      <c r="E429" s="4">
        <v>2100.4275790000002</v>
      </c>
      <c r="F429">
        <v>0</v>
      </c>
      <c r="H429">
        <v>1</v>
      </c>
      <c r="I429" s="29"/>
      <c r="J429" s="29" t="s">
        <v>6990</v>
      </c>
      <c r="K429" s="29"/>
      <c r="L429" s="29" t="s">
        <v>6915</v>
      </c>
      <c r="M429" s="29" t="s">
        <v>6916</v>
      </c>
      <c r="N429" s="29" t="s">
        <v>6991</v>
      </c>
      <c r="O429" s="29" t="s">
        <v>6918</v>
      </c>
    </row>
    <row r="430" spans="1:15" hidden="1" x14ac:dyDescent="0.25">
      <c r="A430" s="4">
        <v>21</v>
      </c>
      <c r="B430">
        <v>6688</v>
      </c>
      <c r="C430" t="s">
        <v>10</v>
      </c>
      <c r="D430" s="29">
        <v>43444.557951388888</v>
      </c>
      <c r="E430" s="4">
        <v>301.89137499999998</v>
      </c>
      <c r="F430">
        <v>0</v>
      </c>
      <c r="H430">
        <v>1</v>
      </c>
      <c r="I430" s="29"/>
      <c r="J430" s="29" t="s">
        <v>6990</v>
      </c>
      <c r="K430" s="29"/>
      <c r="L430" s="29" t="s">
        <v>6915</v>
      </c>
      <c r="M430" s="29" t="s">
        <v>6916</v>
      </c>
      <c r="N430" s="29" t="s">
        <v>6991</v>
      </c>
      <c r="O430" s="29" t="s">
        <v>6917</v>
      </c>
    </row>
    <row r="431" spans="1:15" hidden="1" x14ac:dyDescent="0.25">
      <c r="A431" s="4">
        <v>21</v>
      </c>
      <c r="B431">
        <v>9340</v>
      </c>
      <c r="C431" t="s">
        <v>10</v>
      </c>
      <c r="D431" s="29">
        <v>43444.557835648149</v>
      </c>
      <c r="E431" s="4">
        <v>471.77889199999998</v>
      </c>
      <c r="F431">
        <v>0</v>
      </c>
      <c r="H431">
        <v>1</v>
      </c>
      <c r="I431" s="29"/>
      <c r="J431" s="29" t="s">
        <v>6990</v>
      </c>
      <c r="K431" s="29"/>
      <c r="L431" s="29" t="s">
        <v>6915</v>
      </c>
      <c r="M431" s="29" t="s">
        <v>6916</v>
      </c>
      <c r="N431" s="29" t="s">
        <v>6991</v>
      </c>
      <c r="O431" s="29" t="s">
        <v>6921</v>
      </c>
    </row>
    <row r="432" spans="1:15" hidden="1" x14ac:dyDescent="0.25">
      <c r="A432" s="4">
        <v>21</v>
      </c>
      <c r="B432">
        <v>8868</v>
      </c>
      <c r="C432" t="s">
        <v>10</v>
      </c>
      <c r="D432" s="29">
        <v>43443.092326388891</v>
      </c>
      <c r="E432" s="4">
        <v>350.74737699999997</v>
      </c>
      <c r="F432">
        <v>0</v>
      </c>
      <c r="H432">
        <v>1</v>
      </c>
      <c r="I432" s="29"/>
      <c r="J432" s="29" t="s">
        <v>6992</v>
      </c>
      <c r="K432" s="29"/>
      <c r="L432" s="29" t="s">
        <v>6915</v>
      </c>
      <c r="M432" s="29" t="s">
        <v>6916</v>
      </c>
      <c r="N432" s="29" t="s">
        <v>6993</v>
      </c>
      <c r="O432" s="29" t="s">
        <v>6921</v>
      </c>
    </row>
    <row r="433" spans="1:15" hidden="1" x14ac:dyDescent="0.25">
      <c r="A433" s="4">
        <v>21</v>
      </c>
      <c r="B433">
        <v>4568</v>
      </c>
      <c r="C433" t="s">
        <v>10</v>
      </c>
      <c r="D433" s="29">
        <v>43443.091782407406</v>
      </c>
      <c r="E433" s="4">
        <v>850.483249</v>
      </c>
      <c r="F433">
        <v>0</v>
      </c>
      <c r="H433">
        <v>1</v>
      </c>
      <c r="I433" s="29"/>
      <c r="J433" s="29" t="s">
        <v>6992</v>
      </c>
      <c r="K433" s="29"/>
      <c r="L433" s="29" t="s">
        <v>6915</v>
      </c>
      <c r="M433" s="29" t="s">
        <v>6916</v>
      </c>
      <c r="N433" s="29" t="s">
        <v>6993</v>
      </c>
      <c r="O433" s="29" t="s">
        <v>6921</v>
      </c>
    </row>
    <row r="434" spans="1:15" hidden="1" x14ac:dyDescent="0.25">
      <c r="A434" s="4">
        <v>21</v>
      </c>
      <c r="B434">
        <v>224</v>
      </c>
      <c r="C434" t="s">
        <v>10</v>
      </c>
      <c r="D434" s="29">
        <v>43443.091678240744</v>
      </c>
      <c r="E434" s="4">
        <v>672.40594499999997</v>
      </c>
      <c r="F434">
        <v>0</v>
      </c>
      <c r="H434">
        <v>1</v>
      </c>
      <c r="I434" s="29"/>
      <c r="J434" s="29" t="s">
        <v>6992</v>
      </c>
      <c r="K434" s="29"/>
      <c r="L434" s="29" t="s">
        <v>6915</v>
      </c>
      <c r="M434" s="29" t="s">
        <v>6916</v>
      </c>
      <c r="N434" s="29" t="s">
        <v>6993</v>
      </c>
      <c r="O434" s="29" t="s">
        <v>6918</v>
      </c>
    </row>
    <row r="435" spans="1:15" hidden="1" x14ac:dyDescent="0.25">
      <c r="A435" s="4">
        <v>21</v>
      </c>
      <c r="B435">
        <v>8324</v>
      </c>
      <c r="C435" t="s">
        <v>10</v>
      </c>
      <c r="D435" s="29">
        <v>43443.090104166666</v>
      </c>
      <c r="E435" s="4">
        <v>615.38173600000005</v>
      </c>
      <c r="F435">
        <v>0</v>
      </c>
      <c r="H435">
        <v>1</v>
      </c>
      <c r="I435" s="29"/>
      <c r="J435" s="29" t="s">
        <v>6992</v>
      </c>
      <c r="K435" s="29"/>
      <c r="L435" s="29" t="s">
        <v>6915</v>
      </c>
      <c r="M435" s="29" t="s">
        <v>6916</v>
      </c>
      <c r="N435" s="29" t="s">
        <v>6993</v>
      </c>
      <c r="O435" s="29" t="s">
        <v>6917</v>
      </c>
    </row>
    <row r="436" spans="1:15" hidden="1" x14ac:dyDescent="0.25">
      <c r="A436" s="4">
        <v>21</v>
      </c>
      <c r="B436">
        <v>4808</v>
      </c>
      <c r="C436" t="s">
        <v>10</v>
      </c>
      <c r="D436" s="29">
        <v>43443.08834490741</v>
      </c>
      <c r="E436" s="4">
        <v>492.855862</v>
      </c>
      <c r="F436">
        <v>0</v>
      </c>
      <c r="H436">
        <v>1</v>
      </c>
      <c r="I436" s="29"/>
      <c r="J436" s="29" t="s">
        <v>6992</v>
      </c>
      <c r="K436" s="29"/>
      <c r="L436" s="29" t="s">
        <v>6915</v>
      </c>
      <c r="M436" s="29" t="s">
        <v>6916</v>
      </c>
      <c r="N436" s="29" t="s">
        <v>6993</v>
      </c>
      <c r="O436" s="29" t="s">
        <v>6917</v>
      </c>
    </row>
    <row r="437" spans="1:15" hidden="1" x14ac:dyDescent="0.25">
      <c r="A437" s="4">
        <v>21</v>
      </c>
      <c r="B437">
        <v>9584</v>
      </c>
      <c r="C437" t="s">
        <v>10</v>
      </c>
      <c r="D437" s="29">
        <v>43443.088217592594</v>
      </c>
      <c r="E437" s="4">
        <v>608.62488599999995</v>
      </c>
      <c r="F437">
        <v>0</v>
      </c>
      <c r="H437">
        <v>1</v>
      </c>
      <c r="I437" s="29"/>
      <c r="J437" s="29" t="s">
        <v>6992</v>
      </c>
      <c r="K437" s="29"/>
      <c r="L437" s="29" t="s">
        <v>6915</v>
      </c>
      <c r="M437" s="29" t="s">
        <v>6916</v>
      </c>
      <c r="N437" s="29" t="s">
        <v>6993</v>
      </c>
      <c r="O437" s="29" t="s">
        <v>6921</v>
      </c>
    </row>
    <row r="438" spans="1:15" hidden="1" x14ac:dyDescent="0.25">
      <c r="A438" s="4">
        <v>21</v>
      </c>
      <c r="B438">
        <v>8784</v>
      </c>
      <c r="C438" t="s">
        <v>10</v>
      </c>
      <c r="D438" s="29">
        <v>43443.083611111113</v>
      </c>
      <c r="E438" s="4">
        <v>561.36466399999995</v>
      </c>
      <c r="F438">
        <v>0</v>
      </c>
      <c r="H438">
        <v>1</v>
      </c>
      <c r="I438" s="29"/>
      <c r="J438" s="29" t="s">
        <v>6990</v>
      </c>
      <c r="K438" s="29"/>
      <c r="L438" s="29" t="s">
        <v>6915</v>
      </c>
      <c r="M438" s="29" t="s">
        <v>6916</v>
      </c>
      <c r="N438" s="29" t="s">
        <v>6991</v>
      </c>
      <c r="O438" s="29" t="s">
        <v>6921</v>
      </c>
    </row>
    <row r="439" spans="1:15" hidden="1" x14ac:dyDescent="0.25">
      <c r="A439" s="4">
        <v>21</v>
      </c>
      <c r="B439">
        <v>5945</v>
      </c>
      <c r="C439" t="s">
        <v>10</v>
      </c>
      <c r="D439" s="29">
        <v>43443.033368055556</v>
      </c>
      <c r="E439" s="4">
        <v>8581.141372</v>
      </c>
      <c r="F439">
        <v>0</v>
      </c>
      <c r="H439">
        <v>1</v>
      </c>
      <c r="I439" s="29"/>
      <c r="J439" s="29" t="s">
        <v>3206</v>
      </c>
      <c r="K439" s="29"/>
      <c r="L439" s="29" t="s">
        <v>6915</v>
      </c>
      <c r="M439" s="29" t="s">
        <v>6955</v>
      </c>
      <c r="N439" s="29" t="s">
        <v>6954</v>
      </c>
      <c r="O439" s="29" t="s">
        <v>6918</v>
      </c>
    </row>
    <row r="440" spans="1:15" x14ac:dyDescent="0.25">
      <c r="A440" s="4">
        <v>21</v>
      </c>
      <c r="B440">
        <v>5944</v>
      </c>
      <c r="C440" t="s">
        <v>10</v>
      </c>
      <c r="D440" s="29">
        <v>43443.030532407407</v>
      </c>
      <c r="E440" s="4">
        <v>1230300.9500160001</v>
      </c>
      <c r="F440">
        <v>1</v>
      </c>
      <c r="H440">
        <v>0</v>
      </c>
      <c r="I440" s="29" t="s">
        <v>3206</v>
      </c>
      <c r="J440" s="29"/>
      <c r="K440" s="29"/>
      <c r="L440" s="29" t="s">
        <v>6915</v>
      </c>
      <c r="M440" s="29" t="s">
        <v>6955</v>
      </c>
      <c r="N440" s="29" t="s">
        <v>6954</v>
      </c>
      <c r="O440" s="29" t="s">
        <v>6918</v>
      </c>
    </row>
    <row r="441" spans="1:15" hidden="1" x14ac:dyDescent="0.25">
      <c r="A441" s="4">
        <v>21</v>
      </c>
      <c r="B441">
        <v>8897</v>
      </c>
      <c r="C441" t="s">
        <v>10</v>
      </c>
      <c r="D441" s="29">
        <v>43443.015798611108</v>
      </c>
      <c r="E441" s="4">
        <v>8035.6588080000001</v>
      </c>
      <c r="F441">
        <v>0</v>
      </c>
      <c r="H441">
        <v>1</v>
      </c>
      <c r="I441" s="29"/>
      <c r="J441" s="29" t="s">
        <v>3206</v>
      </c>
      <c r="K441" s="29"/>
      <c r="L441" s="29" t="s">
        <v>6915</v>
      </c>
      <c r="M441" s="29" t="s">
        <v>6955</v>
      </c>
      <c r="N441" s="29" t="s">
        <v>6954</v>
      </c>
      <c r="O441" s="29" t="s">
        <v>6917</v>
      </c>
    </row>
    <row r="442" spans="1:15" x14ac:dyDescent="0.25">
      <c r="A442" s="4">
        <v>21</v>
      </c>
      <c r="B442">
        <v>8896</v>
      </c>
      <c r="C442" t="s">
        <v>10</v>
      </c>
      <c r="D442" s="29">
        <v>43443.015590277777</v>
      </c>
      <c r="E442" s="4">
        <v>484554.51061400003</v>
      </c>
      <c r="F442">
        <v>1</v>
      </c>
      <c r="H442">
        <v>0</v>
      </c>
      <c r="I442" s="29" t="s">
        <v>3206</v>
      </c>
      <c r="J442" s="29"/>
      <c r="K442" s="29"/>
      <c r="L442" s="29" t="s">
        <v>6915</v>
      </c>
      <c r="M442" s="29" t="s">
        <v>6955</v>
      </c>
      <c r="N442" s="29" t="s">
        <v>6954</v>
      </c>
      <c r="O442" s="29" t="s">
        <v>6917</v>
      </c>
    </row>
    <row r="443" spans="1:15" hidden="1" x14ac:dyDescent="0.25">
      <c r="A443" s="4">
        <v>21</v>
      </c>
      <c r="B443">
        <v>1341</v>
      </c>
      <c r="C443" t="s">
        <v>10</v>
      </c>
      <c r="D443" s="29">
        <v>43443.009722222225</v>
      </c>
      <c r="E443" s="4">
        <v>5331.2993960000003</v>
      </c>
      <c r="F443">
        <v>0</v>
      </c>
      <c r="H443">
        <v>1</v>
      </c>
      <c r="I443" s="29"/>
      <c r="J443" s="29" t="s">
        <v>3206</v>
      </c>
      <c r="K443" s="29"/>
      <c r="L443" s="29" t="s">
        <v>6915</v>
      </c>
      <c r="M443" s="29" t="s">
        <v>6955</v>
      </c>
      <c r="N443" s="29" t="s">
        <v>6954</v>
      </c>
      <c r="O443" s="29" t="s">
        <v>6921</v>
      </c>
    </row>
    <row r="444" spans="1:15" x14ac:dyDescent="0.25">
      <c r="A444" s="4">
        <v>21</v>
      </c>
      <c r="B444">
        <v>1340</v>
      </c>
      <c r="C444" t="s">
        <v>10</v>
      </c>
      <c r="D444" s="29">
        <v>43443.009571759256</v>
      </c>
      <c r="E444" s="4">
        <v>325680.80944600003</v>
      </c>
      <c r="F444">
        <v>1</v>
      </c>
      <c r="H444">
        <v>0</v>
      </c>
      <c r="I444" s="29" t="s">
        <v>3206</v>
      </c>
      <c r="J444" s="29"/>
      <c r="K444" s="29"/>
      <c r="L444" s="29" t="s">
        <v>6915</v>
      </c>
      <c r="M444" s="29" t="s">
        <v>6955</v>
      </c>
      <c r="N444" s="29" t="s">
        <v>6954</v>
      </c>
      <c r="O444" s="29" t="s">
        <v>6921</v>
      </c>
    </row>
    <row r="445" spans="1:15" hidden="1" x14ac:dyDescent="0.25">
      <c r="A445" s="4">
        <v>21</v>
      </c>
      <c r="B445">
        <v>797</v>
      </c>
      <c r="C445" t="s">
        <v>10</v>
      </c>
      <c r="D445" s="29">
        <v>43442.994270833333</v>
      </c>
      <c r="E445" s="4">
        <v>5662.8396759999996</v>
      </c>
      <c r="F445">
        <v>0</v>
      </c>
      <c r="H445">
        <v>1</v>
      </c>
      <c r="I445" s="29"/>
      <c r="J445" s="29" t="s">
        <v>3206</v>
      </c>
      <c r="K445" s="29"/>
      <c r="L445" s="29" t="s">
        <v>6915</v>
      </c>
      <c r="M445" s="29" t="s">
        <v>6955</v>
      </c>
      <c r="N445" s="29" t="s">
        <v>6953</v>
      </c>
      <c r="O445" s="29" t="s">
        <v>6918</v>
      </c>
    </row>
    <row r="446" spans="1:15" x14ac:dyDescent="0.25">
      <c r="A446" s="4">
        <v>21</v>
      </c>
      <c r="B446">
        <v>796</v>
      </c>
      <c r="C446" t="s">
        <v>10</v>
      </c>
      <c r="D446" s="29">
        <v>43442.990358796298</v>
      </c>
      <c r="E446" s="4">
        <v>795109.02877500001</v>
      </c>
      <c r="F446">
        <v>1</v>
      </c>
      <c r="H446">
        <v>0</v>
      </c>
      <c r="I446" s="29" t="s">
        <v>3206</v>
      </c>
      <c r="J446" s="29"/>
      <c r="K446" s="29"/>
      <c r="L446" s="29" t="s">
        <v>6915</v>
      </c>
      <c r="M446" s="29" t="s">
        <v>6955</v>
      </c>
      <c r="N446" s="29" t="s">
        <v>6953</v>
      </c>
      <c r="O446" s="29" t="s">
        <v>6918</v>
      </c>
    </row>
    <row r="447" spans="1:15" hidden="1" x14ac:dyDescent="0.25">
      <c r="A447" s="4">
        <v>21</v>
      </c>
      <c r="B447">
        <v>3781</v>
      </c>
      <c r="C447" t="s">
        <v>10</v>
      </c>
      <c r="D447" s="29">
        <v>43442.980763888889</v>
      </c>
      <c r="E447" s="4">
        <v>6000.6462840000004</v>
      </c>
      <c r="F447">
        <v>0</v>
      </c>
      <c r="H447">
        <v>1</v>
      </c>
      <c r="I447" s="29"/>
      <c r="J447" s="29" t="s">
        <v>3206</v>
      </c>
      <c r="K447" s="29"/>
      <c r="L447" s="29" t="s">
        <v>6915</v>
      </c>
      <c r="M447" s="29" t="s">
        <v>6955</v>
      </c>
      <c r="N447" s="29" t="s">
        <v>6953</v>
      </c>
      <c r="O447" s="29" t="s">
        <v>6917</v>
      </c>
    </row>
    <row r="448" spans="1:15" x14ac:dyDescent="0.25">
      <c r="A448" s="4">
        <v>21</v>
      </c>
      <c r="B448">
        <v>3780</v>
      </c>
      <c r="C448" t="s">
        <v>10</v>
      </c>
      <c r="D448" s="29">
        <v>43442.980613425927</v>
      </c>
      <c r="E448" s="4">
        <v>354316.02162000001</v>
      </c>
      <c r="F448">
        <v>1</v>
      </c>
      <c r="H448">
        <v>0</v>
      </c>
      <c r="I448" s="29" t="s">
        <v>3206</v>
      </c>
      <c r="J448" s="29"/>
      <c r="K448" s="29"/>
      <c r="L448" s="29" t="s">
        <v>6915</v>
      </c>
      <c r="M448" s="29" t="s">
        <v>6955</v>
      </c>
      <c r="N448" s="29" t="s">
        <v>6953</v>
      </c>
      <c r="O448" s="29" t="s">
        <v>6917</v>
      </c>
    </row>
    <row r="449" spans="1:15" hidden="1" x14ac:dyDescent="0.25">
      <c r="A449" s="4">
        <v>21</v>
      </c>
      <c r="B449">
        <v>7689</v>
      </c>
      <c r="C449" t="s">
        <v>10</v>
      </c>
      <c r="D449" s="29">
        <v>43442.972071759257</v>
      </c>
      <c r="E449" s="4">
        <v>4221.6309780000001</v>
      </c>
      <c r="F449">
        <v>0</v>
      </c>
      <c r="H449">
        <v>1</v>
      </c>
      <c r="I449" s="29"/>
      <c r="J449" s="29" t="s">
        <v>3206</v>
      </c>
      <c r="K449" s="29"/>
      <c r="L449" s="29" t="s">
        <v>6915</v>
      </c>
      <c r="M449" s="29" t="s">
        <v>6955</v>
      </c>
      <c r="N449" s="29" t="s">
        <v>6953</v>
      </c>
      <c r="O449" s="29" t="s">
        <v>6921</v>
      </c>
    </row>
    <row r="450" spans="1:15" x14ac:dyDescent="0.25">
      <c r="A450" s="4">
        <v>21</v>
      </c>
      <c r="B450">
        <v>7688</v>
      </c>
      <c r="C450" t="s">
        <v>10</v>
      </c>
      <c r="D450" s="29">
        <v>43442.971967592595</v>
      </c>
      <c r="E450" s="4">
        <v>241852.065905</v>
      </c>
      <c r="F450">
        <v>1</v>
      </c>
      <c r="H450">
        <v>0</v>
      </c>
      <c r="I450" s="29" t="s">
        <v>3206</v>
      </c>
      <c r="J450" s="29"/>
      <c r="K450" s="29"/>
      <c r="L450" s="29" t="s">
        <v>6915</v>
      </c>
      <c r="M450" s="29" t="s">
        <v>6955</v>
      </c>
      <c r="N450" s="29" t="s">
        <v>6953</v>
      </c>
      <c r="O450" s="29" t="s">
        <v>6921</v>
      </c>
    </row>
    <row r="451" spans="1:15" hidden="1" x14ac:dyDescent="0.25">
      <c r="A451" s="4">
        <v>21</v>
      </c>
      <c r="B451">
        <v>3145</v>
      </c>
      <c r="C451" t="s">
        <v>10</v>
      </c>
      <c r="D451" s="29">
        <v>43442.968807870369</v>
      </c>
      <c r="E451" s="4">
        <v>4927.5024100000001</v>
      </c>
      <c r="F451">
        <v>0</v>
      </c>
      <c r="H451">
        <v>1</v>
      </c>
      <c r="I451" s="29"/>
      <c r="J451" s="29" t="s">
        <v>3206</v>
      </c>
      <c r="K451" s="29"/>
      <c r="L451" s="29" t="s">
        <v>6915</v>
      </c>
      <c r="M451" s="29" t="s">
        <v>6955</v>
      </c>
      <c r="N451" s="29" t="s">
        <v>6919</v>
      </c>
      <c r="O451" s="29" t="s">
        <v>6918</v>
      </c>
    </row>
    <row r="452" spans="1:15" x14ac:dyDescent="0.25">
      <c r="A452" s="4">
        <v>21</v>
      </c>
      <c r="B452">
        <v>3144</v>
      </c>
      <c r="C452" t="s">
        <v>10</v>
      </c>
      <c r="D452" s="29">
        <v>43442.967048611114</v>
      </c>
      <c r="E452" s="4">
        <v>569917.17394400004</v>
      </c>
      <c r="F452">
        <v>1</v>
      </c>
      <c r="H452">
        <v>0</v>
      </c>
      <c r="I452" s="29" t="s">
        <v>3206</v>
      </c>
      <c r="J452" s="29"/>
      <c r="K452" s="29"/>
      <c r="L452" s="29" t="s">
        <v>6915</v>
      </c>
      <c r="M452" s="29" t="s">
        <v>6955</v>
      </c>
      <c r="N452" s="29" t="s">
        <v>6919</v>
      </c>
      <c r="O452" s="29" t="s">
        <v>6918</v>
      </c>
    </row>
    <row r="453" spans="1:15" hidden="1" x14ac:dyDescent="0.25">
      <c r="A453" s="4">
        <v>21</v>
      </c>
      <c r="B453">
        <v>9313</v>
      </c>
      <c r="C453" t="s">
        <v>10</v>
      </c>
      <c r="D453" s="29">
        <v>43442.960173611114</v>
      </c>
      <c r="E453" s="4">
        <v>4430.349561</v>
      </c>
      <c r="F453">
        <v>0</v>
      </c>
      <c r="H453">
        <v>1</v>
      </c>
      <c r="I453" s="29"/>
      <c r="J453" s="29" t="s">
        <v>3206</v>
      </c>
      <c r="K453" s="29"/>
      <c r="L453" s="29" t="s">
        <v>6915</v>
      </c>
      <c r="M453" s="29" t="s">
        <v>6955</v>
      </c>
      <c r="N453" s="29" t="s">
        <v>6919</v>
      </c>
      <c r="O453" s="29" t="s">
        <v>6917</v>
      </c>
    </row>
    <row r="454" spans="1:15" x14ac:dyDescent="0.25">
      <c r="A454" s="4">
        <v>21</v>
      </c>
      <c r="B454">
        <v>9312</v>
      </c>
      <c r="C454" t="s">
        <v>10</v>
      </c>
      <c r="D454" s="29">
        <v>43442.960011574076</v>
      </c>
      <c r="E454" s="4">
        <v>248182.947525</v>
      </c>
      <c r="F454">
        <v>1</v>
      </c>
      <c r="H454">
        <v>0</v>
      </c>
      <c r="I454" s="29" t="s">
        <v>3206</v>
      </c>
      <c r="J454" s="29"/>
      <c r="K454" s="29"/>
      <c r="L454" s="29" t="s">
        <v>6915</v>
      </c>
      <c r="M454" s="29" t="s">
        <v>6955</v>
      </c>
      <c r="N454" s="29" t="s">
        <v>6919</v>
      </c>
      <c r="O454" s="29" t="s">
        <v>6917</v>
      </c>
    </row>
    <row r="455" spans="1:15" hidden="1" x14ac:dyDescent="0.25">
      <c r="A455" s="4">
        <v>21</v>
      </c>
      <c r="B455">
        <v>5341</v>
      </c>
      <c r="C455" t="s">
        <v>10</v>
      </c>
      <c r="D455" s="29">
        <v>43442.956446759257</v>
      </c>
      <c r="E455" s="4">
        <v>4158.8068169999997</v>
      </c>
      <c r="F455">
        <v>0</v>
      </c>
      <c r="H455">
        <v>1</v>
      </c>
      <c r="I455" s="29"/>
      <c r="J455" s="29" t="s">
        <v>3206</v>
      </c>
      <c r="K455" s="29"/>
      <c r="L455" s="29" t="s">
        <v>6915</v>
      </c>
      <c r="M455" s="29" t="s">
        <v>6955</v>
      </c>
      <c r="N455" s="29" t="s">
        <v>6919</v>
      </c>
      <c r="O455" s="29" t="s">
        <v>6921</v>
      </c>
    </row>
    <row r="456" spans="1:15" x14ac:dyDescent="0.25">
      <c r="A456" s="4">
        <v>21</v>
      </c>
      <c r="B456">
        <v>5340</v>
      </c>
      <c r="C456" t="s">
        <v>10</v>
      </c>
      <c r="D456" s="29">
        <v>43442.956342592595</v>
      </c>
      <c r="E456" s="4">
        <v>167731.629812</v>
      </c>
      <c r="F456">
        <v>1</v>
      </c>
      <c r="H456">
        <v>0</v>
      </c>
      <c r="I456" s="29" t="s">
        <v>3206</v>
      </c>
      <c r="J456" s="29"/>
      <c r="K456" s="29"/>
      <c r="L456" s="29" t="s">
        <v>6915</v>
      </c>
      <c r="M456" s="29" t="s">
        <v>6955</v>
      </c>
      <c r="N456" s="29" t="s">
        <v>6919</v>
      </c>
      <c r="O456" s="29" t="s">
        <v>6921</v>
      </c>
    </row>
    <row r="457" spans="1:15" hidden="1" x14ac:dyDescent="0.25">
      <c r="A457" s="4">
        <v>21</v>
      </c>
      <c r="B457">
        <v>7657</v>
      </c>
      <c r="C457" t="s">
        <v>10</v>
      </c>
      <c r="D457" s="29">
        <v>43442.953159722223</v>
      </c>
      <c r="E457" s="4">
        <v>2205.3365349999999</v>
      </c>
      <c r="F457">
        <v>0</v>
      </c>
      <c r="H457">
        <v>1</v>
      </c>
      <c r="I457" s="29"/>
      <c r="J457" s="29" t="s">
        <v>3206</v>
      </c>
      <c r="K457" s="29"/>
      <c r="L457" s="29" t="s">
        <v>6915</v>
      </c>
      <c r="M457" s="29" t="s">
        <v>6955</v>
      </c>
      <c r="N457" s="29" t="s">
        <v>6922</v>
      </c>
      <c r="O457" s="29" t="s">
        <v>6918</v>
      </c>
    </row>
    <row r="458" spans="1:15" x14ac:dyDescent="0.25">
      <c r="A458" s="4">
        <v>21</v>
      </c>
      <c r="B458">
        <v>7656</v>
      </c>
      <c r="C458" t="s">
        <v>10</v>
      </c>
      <c r="D458" s="29">
        <v>43442.951412037037</v>
      </c>
      <c r="E458" s="4">
        <v>351923.06566099997</v>
      </c>
      <c r="F458">
        <v>1</v>
      </c>
      <c r="H458">
        <v>0</v>
      </c>
      <c r="I458" s="29" t="s">
        <v>3206</v>
      </c>
      <c r="J458" s="29"/>
      <c r="K458" s="29"/>
      <c r="L458" s="29" t="s">
        <v>6915</v>
      </c>
      <c r="M458" s="29" t="s">
        <v>6955</v>
      </c>
      <c r="N458" s="29" t="s">
        <v>6922</v>
      </c>
      <c r="O458" s="29" t="s">
        <v>6918</v>
      </c>
    </row>
    <row r="459" spans="1:15" hidden="1" x14ac:dyDescent="0.25">
      <c r="A459" s="4">
        <v>21</v>
      </c>
      <c r="B459">
        <v>9489</v>
      </c>
      <c r="C459" t="s">
        <v>10</v>
      </c>
      <c r="D459" s="29">
        <v>43442.931469907409</v>
      </c>
      <c r="E459" s="4">
        <v>2008.6057479999999</v>
      </c>
      <c r="F459">
        <v>0</v>
      </c>
      <c r="H459">
        <v>1</v>
      </c>
      <c r="I459" s="29"/>
      <c r="J459" s="29" t="s">
        <v>3206</v>
      </c>
      <c r="K459" s="29"/>
      <c r="L459" s="29" t="s">
        <v>6915</v>
      </c>
      <c r="M459" s="29" t="s">
        <v>6955</v>
      </c>
      <c r="N459" s="29" t="s">
        <v>6922</v>
      </c>
      <c r="O459" s="29" t="s">
        <v>6921</v>
      </c>
    </row>
    <row r="460" spans="1:15" x14ac:dyDescent="0.25">
      <c r="A460" s="4">
        <v>21</v>
      </c>
      <c r="B460">
        <v>9488</v>
      </c>
      <c r="C460" t="s">
        <v>10</v>
      </c>
      <c r="D460" s="29">
        <v>43442.931388888886</v>
      </c>
      <c r="E460" s="4">
        <v>84145.113207000002</v>
      </c>
      <c r="F460">
        <v>1</v>
      </c>
      <c r="H460">
        <v>0</v>
      </c>
      <c r="I460" s="29" t="s">
        <v>3206</v>
      </c>
      <c r="J460" s="29"/>
      <c r="K460" s="29"/>
      <c r="L460" s="29" t="s">
        <v>6915</v>
      </c>
      <c r="M460" s="29" t="s">
        <v>6955</v>
      </c>
      <c r="N460" s="29" t="s">
        <v>6922</v>
      </c>
      <c r="O460" s="29" t="s">
        <v>6921</v>
      </c>
    </row>
    <row r="461" spans="1:15" hidden="1" x14ac:dyDescent="0.25">
      <c r="A461" s="4">
        <v>21</v>
      </c>
      <c r="B461">
        <v>5533</v>
      </c>
      <c r="C461" t="s">
        <v>10</v>
      </c>
      <c r="D461" s="29">
        <v>43442.918807870374</v>
      </c>
      <c r="E461" s="4">
        <v>6331.611218</v>
      </c>
      <c r="F461">
        <v>0</v>
      </c>
      <c r="H461">
        <v>1</v>
      </c>
      <c r="I461" s="29"/>
      <c r="J461" s="29" t="s">
        <v>3206</v>
      </c>
      <c r="K461" s="29"/>
      <c r="L461" s="29" t="s">
        <v>6915</v>
      </c>
      <c r="M461" s="29" t="s">
        <v>6916</v>
      </c>
      <c r="N461" s="29" t="s">
        <v>6954</v>
      </c>
      <c r="O461" s="29" t="s">
        <v>6917</v>
      </c>
    </row>
    <row r="462" spans="1:15" x14ac:dyDescent="0.25">
      <c r="A462" s="4">
        <v>21</v>
      </c>
      <c r="B462">
        <v>5532</v>
      </c>
      <c r="C462" t="s">
        <v>10</v>
      </c>
      <c r="D462" s="29">
        <v>43442.918668981481</v>
      </c>
      <c r="E462" s="4">
        <v>380201.71903600002</v>
      </c>
      <c r="F462">
        <v>1</v>
      </c>
      <c r="H462">
        <v>0</v>
      </c>
      <c r="I462" s="29" t="s">
        <v>3206</v>
      </c>
      <c r="J462" s="29"/>
      <c r="K462" s="29"/>
      <c r="L462" s="29" t="s">
        <v>6915</v>
      </c>
      <c r="M462" s="29" t="s">
        <v>6916</v>
      </c>
      <c r="N462" s="29" t="s">
        <v>6954</v>
      </c>
      <c r="O462" s="29" t="s">
        <v>6917</v>
      </c>
    </row>
    <row r="463" spans="1:15" hidden="1" x14ac:dyDescent="0.25">
      <c r="A463" s="4">
        <v>21</v>
      </c>
      <c r="B463">
        <v>8053</v>
      </c>
      <c r="C463" t="s">
        <v>10</v>
      </c>
      <c r="D463" s="29">
        <v>43442.913958333331</v>
      </c>
      <c r="E463" s="4">
        <v>4676.7101769999999</v>
      </c>
      <c r="F463">
        <v>0</v>
      </c>
      <c r="H463">
        <v>1</v>
      </c>
      <c r="I463" s="29"/>
      <c r="J463" s="29" t="s">
        <v>3206</v>
      </c>
      <c r="K463" s="29"/>
      <c r="L463" s="29" t="s">
        <v>6915</v>
      </c>
      <c r="M463" s="29" t="s">
        <v>6916</v>
      </c>
      <c r="N463" s="29" t="s">
        <v>6954</v>
      </c>
      <c r="O463" s="29" t="s">
        <v>6921</v>
      </c>
    </row>
    <row r="464" spans="1:15" x14ac:dyDescent="0.25">
      <c r="A464" s="4">
        <v>21</v>
      </c>
      <c r="B464">
        <v>8052</v>
      </c>
      <c r="C464" t="s">
        <v>10</v>
      </c>
      <c r="D464" s="29">
        <v>43442.913854166669</v>
      </c>
      <c r="E464" s="4">
        <v>263991.959034</v>
      </c>
      <c r="F464">
        <v>1</v>
      </c>
      <c r="H464">
        <v>0</v>
      </c>
      <c r="I464" s="29" t="s">
        <v>3206</v>
      </c>
      <c r="J464" s="29"/>
      <c r="K464" s="29"/>
      <c r="L464" s="29" t="s">
        <v>6915</v>
      </c>
      <c r="M464" s="29" t="s">
        <v>6916</v>
      </c>
      <c r="N464" s="29" t="s">
        <v>6954</v>
      </c>
      <c r="O464" s="29" t="s">
        <v>6921</v>
      </c>
    </row>
    <row r="465" spans="1:15" hidden="1" x14ac:dyDescent="0.25">
      <c r="A465" s="4">
        <v>21</v>
      </c>
      <c r="B465">
        <v>1981</v>
      </c>
      <c r="C465" t="s">
        <v>10</v>
      </c>
      <c r="D465" s="29">
        <v>43442.905775462961</v>
      </c>
      <c r="E465" s="4">
        <v>6407.0284039999997</v>
      </c>
      <c r="F465">
        <v>0</v>
      </c>
      <c r="H465">
        <v>1</v>
      </c>
      <c r="I465" s="29"/>
      <c r="J465" s="29" t="s">
        <v>3206</v>
      </c>
      <c r="K465" s="29"/>
      <c r="L465" s="29" t="s">
        <v>6915</v>
      </c>
      <c r="M465" s="29" t="s">
        <v>6916</v>
      </c>
      <c r="N465" s="29" t="s">
        <v>6953</v>
      </c>
      <c r="O465" s="29" t="s">
        <v>6918</v>
      </c>
    </row>
    <row r="466" spans="1:15" x14ac:dyDescent="0.25">
      <c r="A466" s="4">
        <v>21</v>
      </c>
      <c r="B466">
        <v>1980</v>
      </c>
      <c r="C466" t="s">
        <v>10</v>
      </c>
      <c r="D466" s="29">
        <v>43442.904166666667</v>
      </c>
      <c r="E466" s="4">
        <v>625194.74665700004</v>
      </c>
      <c r="F466">
        <v>1</v>
      </c>
      <c r="H466">
        <v>0</v>
      </c>
      <c r="I466" s="29" t="s">
        <v>3206</v>
      </c>
      <c r="J466" s="29"/>
      <c r="K466" s="29"/>
      <c r="L466" s="29" t="s">
        <v>6915</v>
      </c>
      <c r="M466" s="29" t="s">
        <v>6916</v>
      </c>
      <c r="N466" s="29" t="s">
        <v>6953</v>
      </c>
      <c r="O466" s="29" t="s">
        <v>6918</v>
      </c>
    </row>
    <row r="467" spans="1:15" hidden="1" x14ac:dyDescent="0.25">
      <c r="A467" s="4">
        <v>21</v>
      </c>
      <c r="B467">
        <v>9416</v>
      </c>
      <c r="C467" t="s">
        <v>10</v>
      </c>
      <c r="D467" s="29">
        <v>43442.895925925928</v>
      </c>
      <c r="E467" s="4">
        <v>341.95628699999997</v>
      </c>
      <c r="F467">
        <v>0</v>
      </c>
      <c r="H467">
        <v>1</v>
      </c>
      <c r="I467" s="29"/>
      <c r="J467" s="29" t="s">
        <v>6995</v>
      </c>
      <c r="K467" s="29"/>
      <c r="L467" s="29" t="s">
        <v>6915</v>
      </c>
      <c r="M467" s="29" t="s">
        <v>6916</v>
      </c>
      <c r="N467" s="29" t="s">
        <v>6996</v>
      </c>
      <c r="O467" s="29" t="s">
        <v>6921</v>
      </c>
    </row>
    <row r="468" spans="1:15" hidden="1" x14ac:dyDescent="0.25">
      <c r="A468" s="4">
        <v>21</v>
      </c>
      <c r="B468">
        <v>8600</v>
      </c>
      <c r="C468" t="s">
        <v>10</v>
      </c>
      <c r="D468" s="29">
        <v>43442.895844907405</v>
      </c>
      <c r="E468" s="4">
        <v>481.01265799999999</v>
      </c>
      <c r="F468">
        <v>0</v>
      </c>
      <c r="H468">
        <v>1</v>
      </c>
      <c r="I468" s="29"/>
      <c r="J468" s="29" t="s">
        <v>6942</v>
      </c>
      <c r="K468" s="29"/>
      <c r="L468" s="29" t="s">
        <v>6915</v>
      </c>
      <c r="M468" s="29" t="s">
        <v>6916</v>
      </c>
      <c r="N468" s="29" t="s">
        <v>6994</v>
      </c>
      <c r="O468" s="29" t="s">
        <v>6918</v>
      </c>
    </row>
    <row r="469" spans="1:15" hidden="1" x14ac:dyDescent="0.25">
      <c r="A469" s="4">
        <v>21</v>
      </c>
      <c r="B469">
        <v>608</v>
      </c>
      <c r="C469" t="s">
        <v>10</v>
      </c>
      <c r="D469" s="29">
        <v>43442.895775462966</v>
      </c>
      <c r="E469" s="4">
        <v>417.95515899999998</v>
      </c>
      <c r="F469">
        <v>0</v>
      </c>
      <c r="H469">
        <v>1</v>
      </c>
      <c r="I469" s="29"/>
      <c r="J469" s="29" t="s">
        <v>6992</v>
      </c>
      <c r="K469" s="29"/>
      <c r="L469" s="29" t="s">
        <v>6915</v>
      </c>
      <c r="M469" s="29" t="s">
        <v>6916</v>
      </c>
      <c r="N469" s="29" t="s">
        <v>6993</v>
      </c>
      <c r="O469" s="29" t="s">
        <v>6917</v>
      </c>
    </row>
    <row r="470" spans="1:15" hidden="1" x14ac:dyDescent="0.25">
      <c r="A470" s="4">
        <v>21</v>
      </c>
      <c r="B470">
        <v>7424</v>
      </c>
      <c r="C470" t="s">
        <v>10</v>
      </c>
      <c r="D470" s="29">
        <v>43442.892974537041</v>
      </c>
      <c r="E470" s="4">
        <v>1618.292277</v>
      </c>
      <c r="F470">
        <v>0</v>
      </c>
      <c r="H470">
        <v>1</v>
      </c>
      <c r="I470" s="29"/>
      <c r="J470" s="29" t="s">
        <v>6990</v>
      </c>
      <c r="K470" s="29"/>
      <c r="L470" s="29" t="s">
        <v>6915</v>
      </c>
      <c r="M470" s="29" t="s">
        <v>6916</v>
      </c>
      <c r="N470" s="29" t="s">
        <v>6991</v>
      </c>
      <c r="O470" s="29" t="s">
        <v>6921</v>
      </c>
    </row>
    <row r="471" spans="1:15" x14ac:dyDescent="0.25">
      <c r="A471" s="4">
        <v>21</v>
      </c>
      <c r="B471">
        <v>10052</v>
      </c>
      <c r="C471" t="s">
        <v>10</v>
      </c>
      <c r="D471" s="29">
        <v>43442.891932870371</v>
      </c>
      <c r="E471" s="4">
        <v>652037.32960699999</v>
      </c>
      <c r="F471">
        <v>1</v>
      </c>
      <c r="H471">
        <v>0</v>
      </c>
      <c r="I471" s="29" t="s">
        <v>3206</v>
      </c>
      <c r="J471" s="29"/>
      <c r="K471" s="29"/>
      <c r="L471" s="29" t="s">
        <v>6915</v>
      </c>
      <c r="M471" s="29" t="s">
        <v>6916</v>
      </c>
      <c r="N471" s="29" t="s">
        <v>6953</v>
      </c>
      <c r="O471" s="29" t="s">
        <v>6918</v>
      </c>
    </row>
    <row r="472" spans="1:15" hidden="1" x14ac:dyDescent="0.25">
      <c r="A472" s="4">
        <v>21</v>
      </c>
      <c r="B472">
        <v>3577</v>
      </c>
      <c r="C472" t="s">
        <v>10</v>
      </c>
      <c r="D472" s="29">
        <v>43442.88417824074</v>
      </c>
      <c r="E472" s="4">
        <v>8346.7613060000003</v>
      </c>
      <c r="F472">
        <v>0</v>
      </c>
      <c r="H472">
        <v>1</v>
      </c>
      <c r="I472" s="29"/>
      <c r="J472" s="29" t="s">
        <v>3206</v>
      </c>
      <c r="K472" s="29"/>
      <c r="L472" s="29" t="s">
        <v>6915</v>
      </c>
      <c r="M472" s="29" t="s">
        <v>6916</v>
      </c>
      <c r="N472" s="29" t="s">
        <v>6953</v>
      </c>
      <c r="O472" s="29" t="s">
        <v>6917</v>
      </c>
    </row>
    <row r="473" spans="1:15" x14ac:dyDescent="0.25">
      <c r="A473" s="4">
        <v>21</v>
      </c>
      <c r="B473">
        <v>3576</v>
      </c>
      <c r="C473" t="s">
        <v>10</v>
      </c>
      <c r="D473" s="29">
        <v>43442.884016203701</v>
      </c>
      <c r="E473" s="4">
        <v>293172.28731300001</v>
      </c>
      <c r="F473">
        <v>1</v>
      </c>
      <c r="H473">
        <v>0</v>
      </c>
      <c r="I473" s="29" t="s">
        <v>3206</v>
      </c>
      <c r="J473" s="29"/>
      <c r="K473" s="29"/>
      <c r="L473" s="29" t="s">
        <v>6915</v>
      </c>
      <c r="M473" s="29" t="s">
        <v>6916</v>
      </c>
      <c r="N473" s="29" t="s">
        <v>6953</v>
      </c>
      <c r="O473" s="29" t="s">
        <v>6917</v>
      </c>
    </row>
    <row r="474" spans="1:15" hidden="1" x14ac:dyDescent="0.25">
      <c r="A474" s="4">
        <v>21</v>
      </c>
      <c r="B474">
        <v>9373</v>
      </c>
      <c r="C474" t="s">
        <v>10</v>
      </c>
      <c r="D474" s="29">
        <v>43442.880439814813</v>
      </c>
      <c r="E474" s="4">
        <v>4935.5234540000001</v>
      </c>
      <c r="F474">
        <v>0</v>
      </c>
      <c r="H474">
        <v>1</v>
      </c>
      <c r="I474" s="29"/>
      <c r="J474" s="29" t="s">
        <v>3206</v>
      </c>
      <c r="K474" s="29"/>
      <c r="L474" s="29" t="s">
        <v>6915</v>
      </c>
      <c r="M474" s="29" t="s">
        <v>6916</v>
      </c>
      <c r="N474" s="29" t="s">
        <v>6953</v>
      </c>
      <c r="O474" s="29" t="s">
        <v>6921</v>
      </c>
    </row>
    <row r="475" spans="1:15" x14ac:dyDescent="0.25">
      <c r="A475" s="4">
        <v>21</v>
      </c>
      <c r="B475">
        <v>9372</v>
      </c>
      <c r="C475" t="s">
        <v>10</v>
      </c>
      <c r="D475" s="29">
        <v>43442.880324074074</v>
      </c>
      <c r="E475" s="4">
        <v>201687.24149399999</v>
      </c>
      <c r="F475">
        <v>1</v>
      </c>
      <c r="H475">
        <v>0</v>
      </c>
      <c r="I475" s="29" t="s">
        <v>3206</v>
      </c>
      <c r="J475" s="29"/>
      <c r="K475" s="29"/>
      <c r="L475" s="29" t="s">
        <v>6915</v>
      </c>
      <c r="M475" s="29" t="s">
        <v>6916</v>
      </c>
      <c r="N475" s="29" t="s">
        <v>6953</v>
      </c>
      <c r="O475" s="29" t="s">
        <v>6921</v>
      </c>
    </row>
    <row r="476" spans="1:15" hidden="1" x14ac:dyDescent="0.25">
      <c r="A476" s="4">
        <v>21</v>
      </c>
      <c r="B476">
        <v>3401</v>
      </c>
      <c r="C476" t="s">
        <v>10</v>
      </c>
      <c r="D476" s="29">
        <v>43442.877696759257</v>
      </c>
      <c r="E476" s="4">
        <v>3061.4401290000001</v>
      </c>
      <c r="F476">
        <v>0</v>
      </c>
      <c r="H476">
        <v>1</v>
      </c>
      <c r="I476" s="29"/>
      <c r="J476" s="29" t="s">
        <v>3206</v>
      </c>
      <c r="K476" s="29"/>
      <c r="L476" s="29" t="s">
        <v>6915</v>
      </c>
      <c r="M476" s="29" t="s">
        <v>6916</v>
      </c>
      <c r="N476" s="29" t="s">
        <v>6919</v>
      </c>
      <c r="O476" s="29" t="s">
        <v>6918</v>
      </c>
    </row>
    <row r="477" spans="1:15" x14ac:dyDescent="0.25">
      <c r="A477" s="4">
        <v>21</v>
      </c>
      <c r="B477">
        <v>3400</v>
      </c>
      <c r="C477" t="s">
        <v>10</v>
      </c>
      <c r="D477" s="29">
        <v>43442.876319444447</v>
      </c>
      <c r="E477" s="4">
        <v>447610.79949</v>
      </c>
      <c r="F477">
        <v>1</v>
      </c>
      <c r="H477">
        <v>0</v>
      </c>
      <c r="I477" s="29" t="s">
        <v>3206</v>
      </c>
      <c r="J477" s="29"/>
      <c r="K477" s="29"/>
      <c r="L477" s="29" t="s">
        <v>6915</v>
      </c>
      <c r="M477" s="29" t="s">
        <v>6916</v>
      </c>
      <c r="N477" s="29" t="s">
        <v>6919</v>
      </c>
      <c r="O477" s="29" t="s">
        <v>6918</v>
      </c>
    </row>
    <row r="478" spans="1:15" hidden="1" x14ac:dyDescent="0.25">
      <c r="A478" s="4">
        <v>21</v>
      </c>
      <c r="B478">
        <v>9369</v>
      </c>
      <c r="C478" t="s">
        <v>10</v>
      </c>
      <c r="D478" s="29">
        <v>43442.870671296296</v>
      </c>
      <c r="E478" s="4">
        <v>3070.5388149999999</v>
      </c>
      <c r="F478">
        <v>0</v>
      </c>
      <c r="H478">
        <v>1</v>
      </c>
      <c r="I478" s="29"/>
      <c r="J478" s="29" t="s">
        <v>3206</v>
      </c>
      <c r="K478" s="29"/>
      <c r="L478" s="29" t="s">
        <v>6915</v>
      </c>
      <c r="M478" s="29" t="s">
        <v>6916</v>
      </c>
      <c r="N478" s="29" t="s">
        <v>6919</v>
      </c>
      <c r="O478" s="29" t="s">
        <v>6917</v>
      </c>
    </row>
    <row r="479" spans="1:15" x14ac:dyDescent="0.25">
      <c r="A479" s="4">
        <v>21</v>
      </c>
      <c r="B479">
        <v>9368</v>
      </c>
      <c r="C479" t="s">
        <v>10</v>
      </c>
      <c r="D479" s="29">
        <v>43442.870578703703</v>
      </c>
      <c r="E479" s="4">
        <v>195211.193539</v>
      </c>
      <c r="F479">
        <v>1</v>
      </c>
      <c r="H479">
        <v>0</v>
      </c>
      <c r="I479" s="29" t="s">
        <v>3206</v>
      </c>
      <c r="J479" s="29"/>
      <c r="K479" s="29"/>
      <c r="L479" s="29" t="s">
        <v>6915</v>
      </c>
      <c r="M479" s="29" t="s">
        <v>6916</v>
      </c>
      <c r="N479" s="29" t="s">
        <v>6919</v>
      </c>
      <c r="O479" s="29" t="s">
        <v>6917</v>
      </c>
    </row>
    <row r="480" spans="1:15" hidden="1" x14ac:dyDescent="0.25">
      <c r="A480" s="4">
        <v>21</v>
      </c>
      <c r="B480">
        <v>1625</v>
      </c>
      <c r="C480" t="s">
        <v>10</v>
      </c>
      <c r="D480" s="29">
        <v>43442.868159722224</v>
      </c>
      <c r="E480" s="4">
        <v>3178.2279330000001</v>
      </c>
      <c r="F480">
        <v>0</v>
      </c>
      <c r="H480">
        <v>1</v>
      </c>
      <c r="I480" s="29"/>
      <c r="J480" s="29" t="s">
        <v>3206</v>
      </c>
      <c r="K480" s="29"/>
      <c r="L480" s="29" t="s">
        <v>6915</v>
      </c>
      <c r="M480" s="29" t="s">
        <v>6916</v>
      </c>
      <c r="N480" s="29" t="s">
        <v>6919</v>
      </c>
      <c r="O480" s="29" t="s">
        <v>6921</v>
      </c>
    </row>
    <row r="481" spans="1:15" x14ac:dyDescent="0.25">
      <c r="A481" s="4">
        <v>21</v>
      </c>
      <c r="B481">
        <v>1624</v>
      </c>
      <c r="C481" t="s">
        <v>10</v>
      </c>
      <c r="D481" s="29">
        <v>43442.868067129632</v>
      </c>
      <c r="E481" s="4">
        <v>134788.26492300001</v>
      </c>
      <c r="F481">
        <v>1</v>
      </c>
      <c r="H481">
        <v>0</v>
      </c>
      <c r="I481" s="29" t="s">
        <v>3206</v>
      </c>
      <c r="J481" s="29"/>
      <c r="K481" s="29"/>
      <c r="L481" s="29" t="s">
        <v>6915</v>
      </c>
      <c r="M481" s="29" t="s">
        <v>6916</v>
      </c>
      <c r="N481" s="29" t="s">
        <v>6919</v>
      </c>
      <c r="O481" s="29" t="s">
        <v>6921</v>
      </c>
    </row>
    <row r="482" spans="1:15" hidden="1" x14ac:dyDescent="0.25">
      <c r="A482" s="4">
        <v>21</v>
      </c>
      <c r="B482">
        <v>5369</v>
      </c>
      <c r="C482" t="s">
        <v>10</v>
      </c>
      <c r="D482" s="29">
        <v>43442.866157407407</v>
      </c>
      <c r="E482" s="4">
        <v>3195.10889</v>
      </c>
      <c r="F482">
        <v>0</v>
      </c>
      <c r="H482">
        <v>1</v>
      </c>
      <c r="I482" s="29"/>
      <c r="J482" s="29" t="s">
        <v>3206</v>
      </c>
      <c r="K482" s="29"/>
      <c r="L482" s="29" t="s">
        <v>6915</v>
      </c>
      <c r="M482" s="29" t="s">
        <v>6916</v>
      </c>
      <c r="N482" s="29" t="s">
        <v>6922</v>
      </c>
      <c r="O482" s="29" t="s">
        <v>6918</v>
      </c>
    </row>
    <row r="483" spans="1:15" x14ac:dyDescent="0.25">
      <c r="A483" s="4">
        <v>21</v>
      </c>
      <c r="B483">
        <v>5368</v>
      </c>
      <c r="C483" t="s">
        <v>10</v>
      </c>
      <c r="D483" s="29">
        <v>43442.864502314813</v>
      </c>
      <c r="E483" s="4">
        <v>243803.83006899999</v>
      </c>
      <c r="F483">
        <v>1</v>
      </c>
      <c r="H483">
        <v>0</v>
      </c>
      <c r="I483" s="29" t="s">
        <v>3206</v>
      </c>
      <c r="J483" s="29"/>
      <c r="K483" s="29"/>
      <c r="L483" s="29" t="s">
        <v>6915</v>
      </c>
      <c r="M483" s="29" t="s">
        <v>6916</v>
      </c>
      <c r="N483" s="29" t="s">
        <v>6922</v>
      </c>
      <c r="O483" s="29" t="s">
        <v>6918</v>
      </c>
    </row>
    <row r="484" spans="1:15" hidden="1" x14ac:dyDescent="0.25">
      <c r="A484" s="4">
        <v>21</v>
      </c>
      <c r="B484">
        <v>9049</v>
      </c>
      <c r="C484" t="s">
        <v>10</v>
      </c>
      <c r="D484" s="29">
        <v>43442.861550925925</v>
      </c>
      <c r="E484" s="4">
        <v>2106.708975</v>
      </c>
      <c r="F484">
        <v>0</v>
      </c>
      <c r="H484">
        <v>1</v>
      </c>
      <c r="I484" s="29"/>
      <c r="J484" s="29" t="s">
        <v>3206</v>
      </c>
      <c r="K484" s="29"/>
      <c r="L484" s="29" t="s">
        <v>6915</v>
      </c>
      <c r="M484" s="29" t="s">
        <v>6916</v>
      </c>
      <c r="N484" s="29" t="s">
        <v>6922</v>
      </c>
      <c r="O484" s="29" t="s">
        <v>6917</v>
      </c>
    </row>
    <row r="485" spans="1:15" x14ac:dyDescent="0.25">
      <c r="A485" s="4">
        <v>21</v>
      </c>
      <c r="B485">
        <v>9048</v>
      </c>
      <c r="C485" t="s">
        <v>10</v>
      </c>
      <c r="D485" s="29">
        <v>43442.86146990741</v>
      </c>
      <c r="E485" s="4">
        <v>98764.188511</v>
      </c>
      <c r="F485">
        <v>1</v>
      </c>
      <c r="H485">
        <v>0</v>
      </c>
      <c r="I485" s="29" t="s">
        <v>3206</v>
      </c>
      <c r="J485" s="29"/>
      <c r="K485" s="29"/>
      <c r="L485" s="29" t="s">
        <v>6915</v>
      </c>
      <c r="M485" s="29" t="s">
        <v>6916</v>
      </c>
      <c r="N485" s="29" t="s">
        <v>6922</v>
      </c>
      <c r="O485" s="29" t="s">
        <v>6917</v>
      </c>
    </row>
    <row r="486" spans="1:15" hidden="1" x14ac:dyDescent="0.25">
      <c r="A486" s="4">
        <v>21</v>
      </c>
      <c r="B486">
        <v>6557</v>
      </c>
      <c r="C486" t="s">
        <v>10</v>
      </c>
      <c r="D486" s="29">
        <v>43442.860243055555</v>
      </c>
      <c r="E486" s="4">
        <v>2558.3348879999999</v>
      </c>
      <c r="F486">
        <v>0</v>
      </c>
      <c r="H486">
        <v>1</v>
      </c>
      <c r="I486" s="29"/>
      <c r="J486" s="29" t="s">
        <v>3206</v>
      </c>
      <c r="K486" s="29"/>
      <c r="L486" s="29" t="s">
        <v>6915</v>
      </c>
      <c r="M486" s="29" t="s">
        <v>6916</v>
      </c>
      <c r="N486" s="29" t="s">
        <v>6922</v>
      </c>
      <c r="O486" s="29" t="s">
        <v>6921</v>
      </c>
    </row>
    <row r="487" spans="1:15" x14ac:dyDescent="0.25">
      <c r="A487" s="4">
        <v>21</v>
      </c>
      <c r="B487">
        <v>6556</v>
      </c>
      <c r="C487" t="s">
        <v>10</v>
      </c>
      <c r="D487" s="29">
        <v>43442.860150462962</v>
      </c>
      <c r="E487" s="4">
        <v>68389.637302000003</v>
      </c>
      <c r="F487">
        <v>1</v>
      </c>
      <c r="H487">
        <v>0</v>
      </c>
      <c r="I487" s="29" t="s">
        <v>3206</v>
      </c>
      <c r="J487" s="29"/>
      <c r="K487" s="29"/>
      <c r="L487" s="29" t="s">
        <v>6915</v>
      </c>
      <c r="M487" s="29" t="s">
        <v>6916</v>
      </c>
      <c r="N487" s="29" t="s">
        <v>6922</v>
      </c>
      <c r="O487" s="29" t="s">
        <v>6921</v>
      </c>
    </row>
    <row r="488" spans="1:15" hidden="1" x14ac:dyDescent="0.25">
      <c r="A488" s="4">
        <v>21</v>
      </c>
      <c r="B488">
        <v>5844</v>
      </c>
      <c r="C488" t="s">
        <v>10</v>
      </c>
      <c r="D488" s="29">
        <v>43442.843287037038</v>
      </c>
      <c r="E488" s="4">
        <v>1785.8225669999999</v>
      </c>
      <c r="F488">
        <v>0</v>
      </c>
      <c r="H488">
        <v>1</v>
      </c>
      <c r="I488" s="29"/>
      <c r="J488" s="29" t="s">
        <v>3206</v>
      </c>
      <c r="K488" s="29"/>
      <c r="L488" s="29" t="s">
        <v>6915</v>
      </c>
      <c r="M488" s="29" t="s">
        <v>6916</v>
      </c>
      <c r="N488" s="29" t="s">
        <v>6922</v>
      </c>
      <c r="O488" s="29" t="s">
        <v>6917</v>
      </c>
    </row>
    <row r="489" spans="1:15" x14ac:dyDescent="0.25">
      <c r="A489" s="4">
        <v>21</v>
      </c>
      <c r="B489">
        <v>5844</v>
      </c>
      <c r="C489" t="s">
        <v>10</v>
      </c>
      <c r="D489" s="29">
        <v>43442.843206018515</v>
      </c>
      <c r="E489" s="4">
        <v>142859.17351699999</v>
      </c>
      <c r="F489">
        <v>1</v>
      </c>
      <c r="H489">
        <v>0</v>
      </c>
      <c r="I489" s="29" t="s">
        <v>3206</v>
      </c>
      <c r="J489" s="29"/>
      <c r="K489" s="29"/>
      <c r="L489" s="29" t="s">
        <v>6915</v>
      </c>
      <c r="M489" s="29" t="s">
        <v>6916</v>
      </c>
      <c r="N489" s="29" t="s">
        <v>6922</v>
      </c>
      <c r="O489" s="29" t="s">
        <v>6917</v>
      </c>
    </row>
    <row r="490" spans="1:15" hidden="1" x14ac:dyDescent="0.25">
      <c r="A490" s="4">
        <v>21</v>
      </c>
      <c r="B490">
        <v>9560</v>
      </c>
      <c r="C490" t="s">
        <v>10</v>
      </c>
      <c r="D490" s="29">
        <v>43442.84107638889</v>
      </c>
      <c r="E490" s="4">
        <v>5296.8733869999996</v>
      </c>
      <c r="F490">
        <v>0</v>
      </c>
      <c r="H490">
        <v>1</v>
      </c>
      <c r="I490" s="29"/>
      <c r="J490" s="29" t="s">
        <v>3206</v>
      </c>
      <c r="K490" s="29"/>
      <c r="L490" s="29" t="s">
        <v>6915</v>
      </c>
      <c r="M490" s="29" t="s">
        <v>6916</v>
      </c>
      <c r="N490" s="29" t="s">
        <v>6922</v>
      </c>
      <c r="O490" s="29" t="s">
        <v>6921</v>
      </c>
    </row>
    <row r="491" spans="1:15" x14ac:dyDescent="0.25">
      <c r="A491" s="4">
        <v>21</v>
      </c>
      <c r="B491">
        <v>9560</v>
      </c>
      <c r="C491" t="s">
        <v>10</v>
      </c>
      <c r="D491" s="29">
        <v>43442.840937499997</v>
      </c>
      <c r="E491" s="4">
        <v>108630.98703</v>
      </c>
      <c r="F491">
        <v>1</v>
      </c>
      <c r="H491">
        <v>0</v>
      </c>
      <c r="I491" s="29" t="s">
        <v>3206</v>
      </c>
      <c r="J491" s="29"/>
      <c r="K491" s="29"/>
      <c r="L491" s="29" t="s">
        <v>6915</v>
      </c>
      <c r="M491" s="29" t="s">
        <v>6916</v>
      </c>
      <c r="N491" s="29" t="s">
        <v>6922</v>
      </c>
      <c r="O491" s="29" t="s">
        <v>6921</v>
      </c>
    </row>
    <row r="492" spans="1:15" hidden="1" x14ac:dyDescent="0.25">
      <c r="A492" s="4">
        <v>99</v>
      </c>
      <c r="B492">
        <v>2408</v>
      </c>
      <c r="C492" t="s">
        <v>10</v>
      </c>
      <c r="D492" s="29">
        <v>43439.46056712963</v>
      </c>
      <c r="E492" s="4">
        <v>15282.625088000001</v>
      </c>
      <c r="F492">
        <v>0</v>
      </c>
      <c r="H492">
        <v>1</v>
      </c>
      <c r="I492" s="29"/>
      <c r="J492" s="29" t="s">
        <v>3205</v>
      </c>
      <c r="K492" s="29"/>
      <c r="L492" s="29" t="s">
        <v>6926</v>
      </c>
      <c r="M492" s="29" t="s">
        <v>6952</v>
      </c>
      <c r="N492" s="29" t="s">
        <v>6928</v>
      </c>
      <c r="O492" s="29" t="s">
        <v>6937</v>
      </c>
    </row>
    <row r="493" spans="1:15" hidden="1" x14ac:dyDescent="0.25">
      <c r="A493" s="4">
        <v>99</v>
      </c>
      <c r="B493">
        <v>2408</v>
      </c>
      <c r="C493" t="s">
        <v>10</v>
      </c>
      <c r="D493" s="29">
        <v>43439.460231481484</v>
      </c>
      <c r="E493" s="4">
        <v>58856.468026000002</v>
      </c>
      <c r="F493">
        <v>1</v>
      </c>
      <c r="H493">
        <v>0</v>
      </c>
      <c r="I493" s="29" t="s">
        <v>3205</v>
      </c>
      <c r="J493" s="29"/>
      <c r="K493" s="29"/>
      <c r="L493" s="29" t="s">
        <v>6926</v>
      </c>
      <c r="M493" s="29" t="s">
        <v>6952</v>
      </c>
      <c r="N493" s="29" t="s">
        <v>6928</v>
      </c>
      <c r="O493" s="29" t="s">
        <v>6937</v>
      </c>
    </row>
    <row r="494" spans="1:15" hidden="1" x14ac:dyDescent="0.25">
      <c r="A494" s="4">
        <v>77</v>
      </c>
      <c r="B494">
        <v>3736</v>
      </c>
      <c r="C494" t="s">
        <v>10</v>
      </c>
      <c r="D494" s="29">
        <v>43438.508449074077</v>
      </c>
      <c r="E494" s="4">
        <v>3761265.0949800001</v>
      </c>
      <c r="F494">
        <v>1</v>
      </c>
      <c r="H494">
        <v>0</v>
      </c>
      <c r="I494" s="29" t="s">
        <v>3206</v>
      </c>
      <c r="J494" s="29"/>
      <c r="K494" s="29"/>
      <c r="L494" s="29" t="s">
        <v>6947</v>
      </c>
      <c r="M494" s="29" t="s">
        <v>6951</v>
      </c>
      <c r="N494" s="29" t="s">
        <v>6950</v>
      </c>
      <c r="O494" s="29" t="s">
        <v>6949</v>
      </c>
    </row>
    <row r="495" spans="1:15" hidden="1" x14ac:dyDescent="0.25">
      <c r="A495" s="4">
        <v>77</v>
      </c>
      <c r="B495">
        <v>10508</v>
      </c>
      <c r="C495" t="s">
        <v>10</v>
      </c>
      <c r="D495" s="29">
        <v>43438.271053240744</v>
      </c>
      <c r="E495" s="4">
        <v>106569.293556</v>
      </c>
      <c r="F495">
        <v>0</v>
      </c>
      <c r="H495">
        <v>1</v>
      </c>
      <c r="I495" s="29"/>
      <c r="J495" s="29" t="s">
        <v>2740</v>
      </c>
      <c r="K495" s="29"/>
      <c r="L495" s="29" t="s">
        <v>6947</v>
      </c>
      <c r="M495" s="29" t="s">
        <v>6924</v>
      </c>
      <c r="N495" s="29" t="s">
        <v>6948</v>
      </c>
      <c r="O495" s="29" t="s">
        <v>6925</v>
      </c>
    </row>
    <row r="496" spans="1:15" hidden="1" x14ac:dyDescent="0.25">
      <c r="A496" s="4">
        <v>77</v>
      </c>
      <c r="B496">
        <v>10508</v>
      </c>
      <c r="C496" t="s">
        <v>10</v>
      </c>
      <c r="D496" s="29">
        <v>43438.269293981481</v>
      </c>
      <c r="E496" s="4">
        <v>125896.658406</v>
      </c>
      <c r="F496">
        <v>1</v>
      </c>
      <c r="H496">
        <v>0</v>
      </c>
      <c r="I496" s="29" t="s">
        <v>2740</v>
      </c>
      <c r="J496" s="29"/>
      <c r="K496" s="29"/>
      <c r="L496" s="29" t="s">
        <v>6947</v>
      </c>
      <c r="M496" s="29" t="s">
        <v>6924</v>
      </c>
      <c r="N496" s="29" t="s">
        <v>6948</v>
      </c>
      <c r="O496" s="29" t="s">
        <v>6925</v>
      </c>
    </row>
    <row r="497" spans="1:15" hidden="1" x14ac:dyDescent="0.25">
      <c r="A497" s="4">
        <v>99</v>
      </c>
      <c r="B497">
        <v>5688</v>
      </c>
      <c r="C497" t="s">
        <v>10</v>
      </c>
      <c r="D497" s="29">
        <v>43431.645601851851</v>
      </c>
      <c r="E497" s="4">
        <v>29993.862877</v>
      </c>
      <c r="F497">
        <v>1</v>
      </c>
      <c r="H497">
        <v>0</v>
      </c>
      <c r="I497" s="29" t="s">
        <v>3206</v>
      </c>
      <c r="J497" s="29"/>
      <c r="K497" s="29"/>
      <c r="L497" s="29" t="s">
        <v>6926</v>
      </c>
      <c r="M497" s="29" t="s">
        <v>6929</v>
      </c>
      <c r="N497" s="29" t="s">
        <v>6934</v>
      </c>
      <c r="O497" s="29" t="s">
        <v>6937</v>
      </c>
    </row>
    <row r="498" spans="1:15" hidden="1" x14ac:dyDescent="0.25">
      <c r="A498" s="4">
        <v>99</v>
      </c>
      <c r="B498">
        <v>1548</v>
      </c>
      <c r="C498" t="s">
        <v>10</v>
      </c>
      <c r="D498" s="29">
        <v>43431.630636574075</v>
      </c>
      <c r="E498" s="4">
        <v>33498.058735999999</v>
      </c>
      <c r="F498">
        <v>1</v>
      </c>
      <c r="H498">
        <v>0</v>
      </c>
      <c r="I498" s="29" t="s">
        <v>3206</v>
      </c>
      <c r="J498" s="29"/>
      <c r="K498" s="29"/>
      <c r="L498" s="29" t="s">
        <v>6926</v>
      </c>
      <c r="M498" s="29" t="s">
        <v>6929</v>
      </c>
      <c r="N498" s="29" t="s">
        <v>6934</v>
      </c>
      <c r="O498" s="29" t="s">
        <v>6937</v>
      </c>
    </row>
    <row r="499" spans="1:15" hidden="1" x14ac:dyDescent="0.25">
      <c r="A499" s="4">
        <v>100</v>
      </c>
      <c r="B499">
        <v>7996</v>
      </c>
      <c r="C499" t="s">
        <v>10</v>
      </c>
      <c r="D499" s="29">
        <v>43431.557314814818</v>
      </c>
      <c r="E499" s="4">
        <v>460.68781899999999</v>
      </c>
      <c r="F499">
        <v>0</v>
      </c>
      <c r="H499">
        <v>1</v>
      </c>
      <c r="I499" s="29"/>
      <c r="J499" s="29" t="s">
        <v>6989</v>
      </c>
      <c r="K499" s="29"/>
      <c r="L499" s="29" t="s">
        <v>6983</v>
      </c>
      <c r="M499" s="29" t="s">
        <v>6986</v>
      </c>
      <c r="N499" s="29" t="s">
        <v>6988</v>
      </c>
      <c r="O499" s="29" t="s">
        <v>6984</v>
      </c>
    </row>
    <row r="500" spans="1:15" hidden="1" x14ac:dyDescent="0.25">
      <c r="A500" s="4">
        <v>100</v>
      </c>
      <c r="B500">
        <v>9152</v>
      </c>
      <c r="C500" t="s">
        <v>10</v>
      </c>
      <c r="D500" s="29">
        <v>43431.555636574078</v>
      </c>
      <c r="E500" s="4">
        <v>764.66965900000002</v>
      </c>
      <c r="F500">
        <v>0</v>
      </c>
      <c r="H500">
        <v>1</v>
      </c>
      <c r="I500" s="29"/>
      <c r="J500" s="29" t="s">
        <v>6989</v>
      </c>
      <c r="K500" s="29"/>
      <c r="L500" s="29" t="s">
        <v>6983</v>
      </c>
      <c r="M500" s="29" t="s">
        <v>6986</v>
      </c>
      <c r="N500" s="29" t="s">
        <v>6988</v>
      </c>
      <c r="O500" s="29" t="s">
        <v>6984</v>
      </c>
    </row>
    <row r="501" spans="1:15" hidden="1" x14ac:dyDescent="0.25">
      <c r="A501" s="4">
        <v>99</v>
      </c>
      <c r="B501">
        <v>11116</v>
      </c>
      <c r="C501" t="s">
        <v>10</v>
      </c>
      <c r="D501" s="29">
        <v>43431.550682870373</v>
      </c>
      <c r="E501" s="4">
        <v>31274.241651</v>
      </c>
      <c r="F501">
        <v>1</v>
      </c>
      <c r="H501">
        <v>0</v>
      </c>
      <c r="I501" s="29" t="s">
        <v>3206</v>
      </c>
      <c r="J501" s="29"/>
      <c r="K501" s="29"/>
      <c r="L501" s="29" t="s">
        <v>6926</v>
      </c>
      <c r="M501" s="29" t="s">
        <v>6929</v>
      </c>
      <c r="N501" s="29" t="s">
        <v>6934</v>
      </c>
      <c r="O501" s="29" t="s">
        <v>6937</v>
      </c>
    </row>
    <row r="502" spans="1:15" hidden="1" x14ac:dyDescent="0.25">
      <c r="A502" s="4">
        <v>99</v>
      </c>
      <c r="B502">
        <v>2100</v>
      </c>
      <c r="C502" t="s">
        <v>10</v>
      </c>
      <c r="D502" s="29">
        <v>43431.549085648148</v>
      </c>
      <c r="E502" s="4">
        <v>38332.605447000002</v>
      </c>
      <c r="F502">
        <v>1</v>
      </c>
      <c r="H502">
        <v>0</v>
      </c>
      <c r="I502" s="29" t="s">
        <v>3206</v>
      </c>
      <c r="J502" s="29"/>
      <c r="K502" s="29"/>
      <c r="L502" s="29" t="s">
        <v>6926</v>
      </c>
      <c r="M502" s="29" t="s">
        <v>6929</v>
      </c>
      <c r="N502" s="29" t="s">
        <v>6934</v>
      </c>
      <c r="O502" s="29" t="s">
        <v>6937</v>
      </c>
    </row>
    <row r="503" spans="1:15" hidden="1" x14ac:dyDescent="0.25">
      <c r="A503" s="4">
        <v>100</v>
      </c>
      <c r="B503">
        <v>7352</v>
      </c>
      <c r="C503" t="s">
        <v>10</v>
      </c>
      <c r="D503" s="29">
        <v>43431.361157407409</v>
      </c>
      <c r="E503" s="4">
        <v>700.97591499999999</v>
      </c>
      <c r="F503">
        <v>0</v>
      </c>
      <c r="H503">
        <v>1</v>
      </c>
      <c r="I503" s="29"/>
      <c r="J503" s="29" t="s">
        <v>6987</v>
      </c>
      <c r="K503" s="29"/>
      <c r="L503" s="29" t="s">
        <v>6983</v>
      </c>
      <c r="M503" s="29" t="s">
        <v>6986</v>
      </c>
      <c r="N503" s="29" t="s">
        <v>6988</v>
      </c>
      <c r="O503" s="29" t="s">
        <v>6984</v>
      </c>
    </row>
    <row r="504" spans="1:15" hidden="1" x14ac:dyDescent="0.25">
      <c r="A504" s="4">
        <v>100</v>
      </c>
      <c r="B504">
        <v>10468</v>
      </c>
      <c r="C504" t="s">
        <v>10</v>
      </c>
      <c r="D504" s="29">
        <v>43431.324699074074</v>
      </c>
      <c r="E504" s="4">
        <v>2116.871881</v>
      </c>
      <c r="F504">
        <v>0</v>
      </c>
      <c r="H504">
        <v>1</v>
      </c>
      <c r="I504" s="29"/>
      <c r="J504" s="29" t="s">
        <v>6987</v>
      </c>
      <c r="K504" s="29"/>
      <c r="L504" s="29" t="s">
        <v>6983</v>
      </c>
      <c r="M504" s="29" t="s">
        <v>6986</v>
      </c>
      <c r="N504" s="29" t="s">
        <v>6988</v>
      </c>
      <c r="O504" s="29" t="s">
        <v>6984</v>
      </c>
    </row>
    <row r="505" spans="1:15" hidden="1" x14ac:dyDescent="0.25">
      <c r="A505" s="4">
        <v>100</v>
      </c>
      <c r="B505">
        <v>7028</v>
      </c>
      <c r="C505" t="s">
        <v>10</v>
      </c>
      <c r="D505" s="29">
        <v>43430.885706018518</v>
      </c>
      <c r="E505" s="4">
        <v>7307.8873089999997</v>
      </c>
      <c r="F505">
        <v>0</v>
      </c>
      <c r="H505">
        <v>1</v>
      </c>
      <c r="I505" s="29"/>
      <c r="J505" s="29" t="s">
        <v>6942</v>
      </c>
      <c r="K505" s="29"/>
      <c r="L505" s="29" t="s">
        <v>6983</v>
      </c>
      <c r="M505" s="29" t="s">
        <v>6986</v>
      </c>
      <c r="N505" s="29" t="s">
        <v>6985</v>
      </c>
      <c r="O505" s="29" t="s">
        <v>6984</v>
      </c>
    </row>
    <row r="506" spans="1:15" hidden="1" x14ac:dyDescent="0.25">
      <c r="A506" s="4">
        <v>100</v>
      </c>
      <c r="B506">
        <v>9892</v>
      </c>
      <c r="C506" t="s">
        <v>10</v>
      </c>
      <c r="D506" s="29">
        <v>43430.852268518516</v>
      </c>
      <c r="E506" s="4">
        <v>9063289.3935320005</v>
      </c>
      <c r="F506">
        <v>1</v>
      </c>
      <c r="H506">
        <v>0</v>
      </c>
      <c r="I506" s="29" t="s">
        <v>6942</v>
      </c>
      <c r="J506" s="29"/>
      <c r="K506" s="29"/>
      <c r="L506" s="29" t="s">
        <v>6943</v>
      </c>
      <c r="M506" s="29" t="s">
        <v>6946</v>
      </c>
      <c r="N506" s="29" t="s">
        <v>6945</v>
      </c>
      <c r="O506" s="29" t="s">
        <v>6944</v>
      </c>
    </row>
    <row r="507" spans="1:15" hidden="1" x14ac:dyDescent="0.25">
      <c r="A507" s="4">
        <v>79</v>
      </c>
      <c r="B507">
        <v>5232</v>
      </c>
      <c r="C507" t="s">
        <v>10</v>
      </c>
      <c r="D507" s="29">
        <v>43428.844143518516</v>
      </c>
      <c r="E507" s="4">
        <v>474.88702899999998</v>
      </c>
      <c r="F507">
        <v>0</v>
      </c>
      <c r="H507">
        <v>1</v>
      </c>
      <c r="I507" s="29"/>
      <c r="J507" s="29" t="s">
        <v>3206</v>
      </c>
      <c r="K507" s="29"/>
      <c r="L507" s="29" t="s">
        <v>6926</v>
      </c>
      <c r="M507" s="29" t="s">
        <v>6936</v>
      </c>
      <c r="N507" s="29" t="s">
        <v>6982</v>
      </c>
      <c r="O507" s="29" t="s">
        <v>6937</v>
      </c>
    </row>
    <row r="508" spans="1:15" hidden="1" x14ac:dyDescent="0.25">
      <c r="A508" s="4">
        <v>11</v>
      </c>
      <c r="B508">
        <v>11740</v>
      </c>
      <c r="C508" t="s">
        <v>10</v>
      </c>
      <c r="D508" s="29">
        <v>43428.83116898148</v>
      </c>
      <c r="E508" s="4">
        <v>591.31879800000002</v>
      </c>
      <c r="F508">
        <v>0</v>
      </c>
      <c r="H508">
        <v>1</v>
      </c>
      <c r="I508" s="29"/>
      <c r="J508" s="29" t="s">
        <v>3206</v>
      </c>
      <c r="K508" s="29"/>
      <c r="L508" s="29" t="s">
        <v>6926</v>
      </c>
      <c r="M508" s="29" t="s">
        <v>6936</v>
      </c>
      <c r="N508" s="29" t="s">
        <v>6982</v>
      </c>
      <c r="O508" s="29" t="s">
        <v>6937</v>
      </c>
    </row>
    <row r="509" spans="1:15" hidden="1" x14ac:dyDescent="0.25">
      <c r="A509" s="4">
        <v>11</v>
      </c>
      <c r="B509">
        <v>2616</v>
      </c>
      <c r="C509" t="s">
        <v>10</v>
      </c>
      <c r="D509" s="29">
        <v>43428.830416666664</v>
      </c>
      <c r="E509" s="4">
        <v>483.24010900000002</v>
      </c>
      <c r="F509">
        <v>0</v>
      </c>
      <c r="H509">
        <v>1</v>
      </c>
      <c r="I509" s="29"/>
      <c r="J509" s="29" t="s">
        <v>3206</v>
      </c>
      <c r="K509" s="29"/>
      <c r="L509" s="29" t="s">
        <v>6926</v>
      </c>
      <c r="M509" s="29" t="s">
        <v>6936</v>
      </c>
      <c r="N509" s="29" t="s">
        <v>6982</v>
      </c>
      <c r="O509" s="29" t="s">
        <v>6937</v>
      </c>
    </row>
    <row r="510" spans="1:15" hidden="1" x14ac:dyDescent="0.25">
      <c r="A510" s="4">
        <v>11</v>
      </c>
      <c r="B510">
        <v>11340</v>
      </c>
      <c r="C510" t="s">
        <v>10</v>
      </c>
      <c r="D510" s="29">
        <v>43428.829768518517</v>
      </c>
      <c r="E510" s="4">
        <v>659.71945100000005</v>
      </c>
      <c r="F510">
        <v>0</v>
      </c>
      <c r="H510">
        <v>1</v>
      </c>
      <c r="I510" s="29"/>
      <c r="J510" s="29" t="s">
        <v>3206</v>
      </c>
      <c r="K510" s="29"/>
      <c r="L510" s="29" t="s">
        <v>6926</v>
      </c>
      <c r="M510" s="29" t="s">
        <v>6936</v>
      </c>
      <c r="N510" s="29" t="s">
        <v>6982</v>
      </c>
      <c r="O510" s="29" t="s">
        <v>6937</v>
      </c>
    </row>
    <row r="511" spans="1:15" hidden="1" x14ac:dyDescent="0.25">
      <c r="A511" s="4">
        <v>11</v>
      </c>
      <c r="B511">
        <v>8876</v>
      </c>
      <c r="C511" t="s">
        <v>10</v>
      </c>
      <c r="D511" s="29">
        <v>43428.828993055555</v>
      </c>
      <c r="E511" s="4">
        <v>451.525149</v>
      </c>
      <c r="F511">
        <v>0</v>
      </c>
      <c r="H511">
        <v>1</v>
      </c>
      <c r="I511" s="29"/>
      <c r="J511" s="29" t="s">
        <v>3206</v>
      </c>
      <c r="K511" s="29"/>
      <c r="L511" s="29" t="s">
        <v>6926</v>
      </c>
      <c r="M511" s="29" t="s">
        <v>6936</v>
      </c>
      <c r="N511" s="29" t="s">
        <v>6982</v>
      </c>
      <c r="O511" s="29" t="s">
        <v>6937</v>
      </c>
    </row>
    <row r="512" spans="1:15" hidden="1" x14ac:dyDescent="0.25">
      <c r="A512" s="4">
        <v>11</v>
      </c>
      <c r="B512">
        <v>5468</v>
      </c>
      <c r="C512" t="s">
        <v>10</v>
      </c>
      <c r="D512" s="29">
        <v>43428.828460648147</v>
      </c>
      <c r="E512" s="4">
        <v>370.47081200000002</v>
      </c>
      <c r="F512">
        <v>0</v>
      </c>
      <c r="H512">
        <v>1</v>
      </c>
      <c r="I512" s="29"/>
      <c r="J512" s="29" t="s">
        <v>3206</v>
      </c>
      <c r="K512" s="29"/>
      <c r="L512" s="29" t="s">
        <v>6926</v>
      </c>
      <c r="M512" s="29" t="s">
        <v>6936</v>
      </c>
      <c r="N512" s="29" t="s">
        <v>6982</v>
      </c>
      <c r="O512" s="29" t="s">
        <v>6937</v>
      </c>
    </row>
    <row r="513" spans="1:15" hidden="1" x14ac:dyDescent="0.25">
      <c r="A513" s="4">
        <v>11</v>
      </c>
      <c r="B513">
        <v>5980</v>
      </c>
      <c r="C513" t="s">
        <v>10</v>
      </c>
      <c r="D513" s="29">
        <v>43428.827893518515</v>
      </c>
      <c r="E513" s="4">
        <v>410.61703299999999</v>
      </c>
      <c r="F513">
        <v>0</v>
      </c>
      <c r="H513">
        <v>1</v>
      </c>
      <c r="I513" s="29"/>
      <c r="J513" s="29" t="s">
        <v>3206</v>
      </c>
      <c r="K513" s="29"/>
      <c r="L513" s="29" t="s">
        <v>6926</v>
      </c>
      <c r="M513" s="29" t="s">
        <v>6935</v>
      </c>
      <c r="N513" s="29" t="s">
        <v>6982</v>
      </c>
      <c r="O513" s="29" t="s">
        <v>6937</v>
      </c>
    </row>
    <row r="514" spans="1:15" hidden="1" x14ac:dyDescent="0.25">
      <c r="A514" s="4">
        <v>11</v>
      </c>
      <c r="B514">
        <v>10572</v>
      </c>
      <c r="C514" t="s">
        <v>10</v>
      </c>
      <c r="D514" s="29">
        <v>43428.827777777777</v>
      </c>
      <c r="E514" s="4">
        <v>364.32312300000001</v>
      </c>
      <c r="F514">
        <v>0</v>
      </c>
      <c r="H514">
        <v>1</v>
      </c>
      <c r="I514" s="29"/>
      <c r="J514" s="29" t="s">
        <v>3206</v>
      </c>
      <c r="K514" s="29"/>
      <c r="L514" s="29" t="s">
        <v>6926</v>
      </c>
      <c r="M514" s="29" t="s">
        <v>6935</v>
      </c>
      <c r="N514" s="29" t="s">
        <v>6982</v>
      </c>
      <c r="O514" s="29" t="s">
        <v>6937</v>
      </c>
    </row>
    <row r="515" spans="1:15" hidden="1" x14ac:dyDescent="0.25">
      <c r="A515" s="4">
        <v>11</v>
      </c>
      <c r="B515">
        <v>10828</v>
      </c>
      <c r="C515" t="s">
        <v>10</v>
      </c>
      <c r="D515" s="29">
        <v>43428.827650462961</v>
      </c>
      <c r="E515" s="4">
        <v>390.37155999999999</v>
      </c>
      <c r="F515">
        <v>0</v>
      </c>
      <c r="H515">
        <v>1</v>
      </c>
      <c r="I515" s="29"/>
      <c r="J515" s="29" t="s">
        <v>3206</v>
      </c>
      <c r="K515" s="29"/>
      <c r="L515" s="29" t="s">
        <v>6926</v>
      </c>
      <c r="M515" s="29" t="s">
        <v>6935</v>
      </c>
      <c r="N515" s="29" t="s">
        <v>6982</v>
      </c>
      <c r="O515" s="29" t="s">
        <v>6937</v>
      </c>
    </row>
    <row r="516" spans="1:15" hidden="1" x14ac:dyDescent="0.25">
      <c r="A516" s="4">
        <v>11</v>
      </c>
      <c r="B516">
        <v>11716</v>
      </c>
      <c r="C516" t="s">
        <v>10</v>
      </c>
      <c r="D516" s="29">
        <v>43428.827534722222</v>
      </c>
      <c r="E516" s="4">
        <v>433.65682700000002</v>
      </c>
      <c r="F516">
        <v>0</v>
      </c>
      <c r="H516">
        <v>1</v>
      </c>
      <c r="I516" s="29"/>
      <c r="J516" s="29" t="s">
        <v>3206</v>
      </c>
      <c r="K516" s="29"/>
      <c r="L516" s="29" t="s">
        <v>6926</v>
      </c>
      <c r="M516" s="29" t="s">
        <v>6929</v>
      </c>
      <c r="N516" s="29" t="s">
        <v>6982</v>
      </c>
      <c r="O516" s="29" t="s">
        <v>6937</v>
      </c>
    </row>
    <row r="517" spans="1:15" hidden="1" x14ac:dyDescent="0.25">
      <c r="A517" s="4">
        <v>11</v>
      </c>
      <c r="B517">
        <v>8400</v>
      </c>
      <c r="C517" t="s">
        <v>10</v>
      </c>
      <c r="D517" s="29">
        <v>43428.82744212963</v>
      </c>
      <c r="E517" s="4">
        <v>438.66740700000003</v>
      </c>
      <c r="F517">
        <v>0</v>
      </c>
      <c r="H517">
        <v>1</v>
      </c>
      <c r="I517" s="29"/>
      <c r="J517" s="29" t="s">
        <v>3206</v>
      </c>
      <c r="K517" s="29"/>
      <c r="L517" s="29" t="s">
        <v>6926</v>
      </c>
      <c r="M517" s="29" t="s">
        <v>6929</v>
      </c>
      <c r="N517" s="29" t="s">
        <v>6982</v>
      </c>
      <c r="O517" s="29" t="s">
        <v>6937</v>
      </c>
    </row>
    <row r="518" spans="1:15" hidden="1" x14ac:dyDescent="0.25">
      <c r="A518" s="4">
        <v>11</v>
      </c>
      <c r="B518">
        <v>9304</v>
      </c>
      <c r="C518" t="s">
        <v>10</v>
      </c>
      <c r="D518" s="29">
        <v>43428.827349537038</v>
      </c>
      <c r="E518" s="4">
        <v>522.00894100000005</v>
      </c>
      <c r="F518">
        <v>0</v>
      </c>
      <c r="H518">
        <v>1</v>
      </c>
      <c r="I518" s="29"/>
      <c r="J518" s="29" t="s">
        <v>3206</v>
      </c>
      <c r="K518" s="29"/>
      <c r="L518" s="29" t="s">
        <v>6926</v>
      </c>
      <c r="M518" s="29" t="s">
        <v>6929</v>
      </c>
      <c r="N518" s="29" t="s">
        <v>6982</v>
      </c>
      <c r="O518" s="29" t="s">
        <v>6937</v>
      </c>
    </row>
    <row r="519" spans="1:15" hidden="1" x14ac:dyDescent="0.25">
      <c r="A519" s="4">
        <v>11</v>
      </c>
      <c r="B519">
        <v>2568</v>
      </c>
      <c r="C519" t="s">
        <v>10</v>
      </c>
      <c r="D519" s="29">
        <v>43428.827245370368</v>
      </c>
      <c r="E519" s="4">
        <v>407.62710600000003</v>
      </c>
      <c r="F519">
        <v>0</v>
      </c>
      <c r="H519">
        <v>1</v>
      </c>
      <c r="I519" s="29"/>
      <c r="J519" s="29" t="s">
        <v>3206</v>
      </c>
      <c r="K519" s="29"/>
      <c r="L519" s="29" t="s">
        <v>6926</v>
      </c>
      <c r="M519" s="29" t="s">
        <v>6929</v>
      </c>
      <c r="N519" s="29" t="s">
        <v>6982</v>
      </c>
      <c r="O519" s="29" t="s">
        <v>6937</v>
      </c>
    </row>
    <row r="520" spans="1:15" hidden="1" x14ac:dyDescent="0.25">
      <c r="A520" s="4">
        <v>11</v>
      </c>
      <c r="B520">
        <v>10552</v>
      </c>
      <c r="C520" t="s">
        <v>10</v>
      </c>
      <c r="D520" s="29">
        <v>43428.827141203707</v>
      </c>
      <c r="E520" s="4">
        <v>376.95447000000001</v>
      </c>
      <c r="F520">
        <v>0</v>
      </c>
      <c r="H520">
        <v>1</v>
      </c>
      <c r="I520" s="29"/>
      <c r="J520" s="29" t="s">
        <v>3206</v>
      </c>
      <c r="K520" s="29"/>
      <c r="L520" s="29" t="s">
        <v>6926</v>
      </c>
      <c r="M520" s="29" t="s">
        <v>6929</v>
      </c>
      <c r="N520" s="29" t="s">
        <v>6982</v>
      </c>
      <c r="O520" s="29" t="s">
        <v>6937</v>
      </c>
    </row>
    <row r="521" spans="1:15" hidden="1" x14ac:dyDescent="0.25">
      <c r="A521" s="4">
        <v>11</v>
      </c>
      <c r="B521">
        <v>6464</v>
      </c>
      <c r="C521" t="s">
        <v>10</v>
      </c>
      <c r="D521" s="29">
        <v>43428.827037037037</v>
      </c>
      <c r="E521" s="4">
        <v>654.30407600000001</v>
      </c>
      <c r="F521">
        <v>0</v>
      </c>
      <c r="H521">
        <v>1</v>
      </c>
      <c r="I521" s="29"/>
      <c r="J521" s="29" t="s">
        <v>3206</v>
      </c>
      <c r="K521" s="29"/>
      <c r="L521" s="29" t="s">
        <v>6926</v>
      </c>
      <c r="M521" s="29" t="s">
        <v>6929</v>
      </c>
      <c r="N521" s="29" t="s">
        <v>6982</v>
      </c>
      <c r="O521" s="29" t="s">
        <v>6937</v>
      </c>
    </row>
    <row r="522" spans="1:15" hidden="1" x14ac:dyDescent="0.25">
      <c r="A522" s="4">
        <v>11</v>
      </c>
      <c r="B522">
        <v>4788</v>
      </c>
      <c r="C522" t="s">
        <v>10</v>
      </c>
      <c r="D522" s="29">
        <v>43428.825856481482</v>
      </c>
      <c r="E522" s="4">
        <v>453.94576799999999</v>
      </c>
      <c r="F522">
        <v>0</v>
      </c>
      <c r="H522">
        <v>1</v>
      </c>
      <c r="I522" s="29"/>
      <c r="J522" s="29" t="s">
        <v>2740</v>
      </c>
      <c r="K522" s="29"/>
      <c r="L522" s="29" t="s">
        <v>6926</v>
      </c>
      <c r="M522" s="29" t="s">
        <v>6936</v>
      </c>
      <c r="N522" s="29" t="s">
        <v>6981</v>
      </c>
      <c r="O522" s="29" t="s">
        <v>6937</v>
      </c>
    </row>
    <row r="523" spans="1:15" hidden="1" x14ac:dyDescent="0.25">
      <c r="A523" s="4">
        <v>11</v>
      </c>
      <c r="B523">
        <v>9248</v>
      </c>
      <c r="C523" t="s">
        <v>10</v>
      </c>
      <c r="D523" s="29">
        <v>43428.825092592589</v>
      </c>
      <c r="E523" s="4">
        <v>485.80924199999998</v>
      </c>
      <c r="F523">
        <v>0</v>
      </c>
      <c r="H523">
        <v>1</v>
      </c>
      <c r="I523" s="29"/>
      <c r="J523" s="29" t="s">
        <v>2740</v>
      </c>
      <c r="K523" s="29"/>
      <c r="L523" s="29" t="s">
        <v>6926</v>
      </c>
      <c r="M523" s="29" t="s">
        <v>6936</v>
      </c>
      <c r="N523" s="29" t="s">
        <v>6981</v>
      </c>
      <c r="O523" s="29" t="s">
        <v>6937</v>
      </c>
    </row>
    <row r="524" spans="1:15" hidden="1" x14ac:dyDescent="0.25">
      <c r="A524" s="4">
        <v>11</v>
      </c>
      <c r="B524">
        <v>6296</v>
      </c>
      <c r="C524" t="s">
        <v>10</v>
      </c>
      <c r="D524" s="29">
        <v>43428.824340277781</v>
      </c>
      <c r="E524" s="4">
        <v>454.27268299999997</v>
      </c>
      <c r="F524">
        <v>0</v>
      </c>
      <c r="H524">
        <v>1</v>
      </c>
      <c r="I524" s="29"/>
      <c r="J524" s="29" t="s">
        <v>2740</v>
      </c>
      <c r="K524" s="29"/>
      <c r="L524" s="29" t="s">
        <v>6926</v>
      </c>
      <c r="M524" s="29" t="s">
        <v>6936</v>
      </c>
      <c r="N524" s="29" t="s">
        <v>6981</v>
      </c>
      <c r="O524" s="29" t="s">
        <v>6937</v>
      </c>
    </row>
    <row r="525" spans="1:15" hidden="1" x14ac:dyDescent="0.25">
      <c r="A525" s="4">
        <v>11</v>
      </c>
      <c r="B525">
        <v>9640</v>
      </c>
      <c r="C525" t="s">
        <v>10</v>
      </c>
      <c r="D525" s="29">
        <v>43428.823680555557</v>
      </c>
      <c r="E525" s="4">
        <v>365.42400800000001</v>
      </c>
      <c r="F525">
        <v>0</v>
      </c>
      <c r="H525">
        <v>1</v>
      </c>
      <c r="I525" s="29"/>
      <c r="J525" s="29" t="s">
        <v>2740</v>
      </c>
      <c r="K525" s="29"/>
      <c r="L525" s="29" t="s">
        <v>6926</v>
      </c>
      <c r="M525" s="29" t="s">
        <v>6936</v>
      </c>
      <c r="N525" s="29" t="s">
        <v>6981</v>
      </c>
      <c r="O525" s="29" t="s">
        <v>6937</v>
      </c>
    </row>
    <row r="526" spans="1:15" hidden="1" x14ac:dyDescent="0.25">
      <c r="A526" s="4">
        <v>11</v>
      </c>
      <c r="B526">
        <v>10560</v>
      </c>
      <c r="C526" t="s">
        <v>10</v>
      </c>
      <c r="D526" s="29">
        <v>43428.822916666664</v>
      </c>
      <c r="E526" s="4">
        <v>403.01649099999997</v>
      </c>
      <c r="F526">
        <v>0</v>
      </c>
      <c r="H526">
        <v>1</v>
      </c>
      <c r="I526" s="29"/>
      <c r="J526" s="29" t="s">
        <v>2740</v>
      </c>
      <c r="K526" s="29"/>
      <c r="L526" s="29" t="s">
        <v>6926</v>
      </c>
      <c r="M526" s="29" t="s">
        <v>6935</v>
      </c>
      <c r="N526" s="29" t="s">
        <v>6981</v>
      </c>
      <c r="O526" s="29" t="s">
        <v>6937</v>
      </c>
    </row>
    <row r="527" spans="1:15" hidden="1" x14ac:dyDescent="0.25">
      <c r="A527" s="4">
        <v>11</v>
      </c>
      <c r="B527">
        <v>5472</v>
      </c>
      <c r="C527" t="s">
        <v>10</v>
      </c>
      <c r="D527" s="29">
        <v>43428.822789351849</v>
      </c>
      <c r="E527" s="4">
        <v>504.33743199999998</v>
      </c>
      <c r="F527">
        <v>0</v>
      </c>
      <c r="H527">
        <v>1</v>
      </c>
      <c r="I527" s="29"/>
      <c r="J527" s="29" t="s">
        <v>2740</v>
      </c>
      <c r="K527" s="29"/>
      <c r="L527" s="29" t="s">
        <v>6926</v>
      </c>
      <c r="M527" s="29" t="s">
        <v>6935</v>
      </c>
      <c r="N527" s="29" t="s">
        <v>6981</v>
      </c>
      <c r="O527" s="29" t="s">
        <v>6937</v>
      </c>
    </row>
    <row r="528" spans="1:15" hidden="1" x14ac:dyDescent="0.25">
      <c r="A528" s="4">
        <v>11</v>
      </c>
      <c r="B528">
        <v>1508</v>
      </c>
      <c r="C528" t="s">
        <v>10</v>
      </c>
      <c r="D528" s="29">
        <v>43428.822511574072</v>
      </c>
      <c r="E528" s="4">
        <v>420.29829799999999</v>
      </c>
      <c r="F528">
        <v>0</v>
      </c>
      <c r="H528">
        <v>1</v>
      </c>
      <c r="I528" s="29"/>
      <c r="J528" s="29" t="s">
        <v>2740</v>
      </c>
      <c r="K528" s="29"/>
      <c r="L528" s="29" t="s">
        <v>6926</v>
      </c>
      <c r="M528" s="29" t="s">
        <v>6935</v>
      </c>
      <c r="N528" s="29" t="s">
        <v>6981</v>
      </c>
      <c r="O528" s="29" t="s">
        <v>6937</v>
      </c>
    </row>
    <row r="529" spans="1:15" hidden="1" x14ac:dyDescent="0.25">
      <c r="A529" s="4">
        <v>11</v>
      </c>
      <c r="B529">
        <v>5784</v>
      </c>
      <c r="C529" t="s">
        <v>10</v>
      </c>
      <c r="D529" s="29">
        <v>43428.822384259256</v>
      </c>
      <c r="E529" s="4">
        <v>431.16949799999998</v>
      </c>
      <c r="F529">
        <v>0</v>
      </c>
      <c r="H529">
        <v>1</v>
      </c>
      <c r="I529" s="29"/>
      <c r="J529" s="29" t="s">
        <v>2740</v>
      </c>
      <c r="K529" s="29"/>
      <c r="L529" s="29" t="s">
        <v>6926</v>
      </c>
      <c r="M529" s="29" t="s">
        <v>6935</v>
      </c>
      <c r="N529" s="29" t="s">
        <v>6981</v>
      </c>
      <c r="O529" s="29" t="s">
        <v>6937</v>
      </c>
    </row>
    <row r="530" spans="1:15" hidden="1" x14ac:dyDescent="0.25">
      <c r="A530" s="4">
        <v>11</v>
      </c>
      <c r="B530">
        <v>10784</v>
      </c>
      <c r="C530" t="s">
        <v>10</v>
      </c>
      <c r="D530" s="29">
        <v>43428.822245370371</v>
      </c>
      <c r="E530" s="4">
        <v>377.81054599999999</v>
      </c>
      <c r="F530">
        <v>0</v>
      </c>
      <c r="H530">
        <v>1</v>
      </c>
      <c r="I530" s="29"/>
      <c r="J530" s="29" t="s">
        <v>2740</v>
      </c>
      <c r="K530" s="29"/>
      <c r="L530" s="29" t="s">
        <v>6926</v>
      </c>
      <c r="M530" s="29" t="s">
        <v>6929</v>
      </c>
      <c r="N530" s="29" t="s">
        <v>6981</v>
      </c>
      <c r="O530" s="29" t="s">
        <v>6937</v>
      </c>
    </row>
    <row r="531" spans="1:15" hidden="1" x14ac:dyDescent="0.25">
      <c r="A531" s="4">
        <v>11</v>
      </c>
      <c r="B531">
        <v>1552</v>
      </c>
      <c r="C531" t="s">
        <v>10</v>
      </c>
      <c r="D531" s="29">
        <v>43428.822141203702</v>
      </c>
      <c r="E531" s="4">
        <v>391.57990699999999</v>
      </c>
      <c r="F531">
        <v>0</v>
      </c>
      <c r="H531">
        <v>1</v>
      </c>
      <c r="I531" s="29"/>
      <c r="J531" s="29" t="s">
        <v>2740</v>
      </c>
      <c r="K531" s="29"/>
      <c r="L531" s="29" t="s">
        <v>6926</v>
      </c>
      <c r="M531" s="29" t="s">
        <v>6929</v>
      </c>
      <c r="N531" s="29" t="s">
        <v>6981</v>
      </c>
      <c r="O531" s="29" t="s">
        <v>6937</v>
      </c>
    </row>
    <row r="532" spans="1:15" hidden="1" x14ac:dyDescent="0.25">
      <c r="A532" s="4">
        <v>11</v>
      </c>
      <c r="B532">
        <v>9240</v>
      </c>
      <c r="C532" t="s">
        <v>10</v>
      </c>
      <c r="D532" s="29">
        <v>43428.822025462963</v>
      </c>
      <c r="E532" s="4">
        <v>437.41981800000002</v>
      </c>
      <c r="F532">
        <v>0</v>
      </c>
      <c r="H532">
        <v>1</v>
      </c>
      <c r="I532" s="29"/>
      <c r="J532" s="29" t="s">
        <v>2740</v>
      </c>
      <c r="K532" s="29"/>
      <c r="L532" s="29" t="s">
        <v>6926</v>
      </c>
      <c r="M532" s="29" t="s">
        <v>6929</v>
      </c>
      <c r="N532" s="29" t="s">
        <v>6981</v>
      </c>
      <c r="O532" s="29" t="s">
        <v>6937</v>
      </c>
    </row>
    <row r="533" spans="1:15" hidden="1" x14ac:dyDescent="0.25">
      <c r="A533" s="4">
        <v>11</v>
      </c>
      <c r="B533">
        <v>8864</v>
      </c>
      <c r="C533" t="s">
        <v>10</v>
      </c>
      <c r="D533" s="29">
        <v>43428.821921296294</v>
      </c>
      <c r="E533" s="4">
        <v>366.71536700000001</v>
      </c>
      <c r="F533">
        <v>0</v>
      </c>
      <c r="H533">
        <v>1</v>
      </c>
      <c r="I533" s="29"/>
      <c r="J533" s="29" t="s">
        <v>2740</v>
      </c>
      <c r="K533" s="29"/>
      <c r="L533" s="29" t="s">
        <v>6926</v>
      </c>
      <c r="M533" s="29" t="s">
        <v>6929</v>
      </c>
      <c r="N533" s="29" t="s">
        <v>6981</v>
      </c>
      <c r="O533" s="29" t="s">
        <v>6937</v>
      </c>
    </row>
    <row r="534" spans="1:15" hidden="1" x14ac:dyDescent="0.25">
      <c r="A534" s="4">
        <v>11</v>
      </c>
      <c r="B534">
        <v>4320</v>
      </c>
      <c r="C534" t="s">
        <v>10</v>
      </c>
      <c r="D534" s="29">
        <v>43428.821805555555</v>
      </c>
      <c r="E534" s="4">
        <v>467.11653899999999</v>
      </c>
      <c r="F534">
        <v>0</v>
      </c>
      <c r="H534">
        <v>1</v>
      </c>
      <c r="I534" s="29"/>
      <c r="J534" s="29" t="s">
        <v>2740</v>
      </c>
      <c r="K534" s="29"/>
      <c r="L534" s="29" t="s">
        <v>6926</v>
      </c>
      <c r="M534" s="29" t="s">
        <v>6929</v>
      </c>
      <c r="N534" s="29" t="s">
        <v>6981</v>
      </c>
      <c r="O534" s="29" t="s">
        <v>6937</v>
      </c>
    </row>
    <row r="535" spans="1:15" hidden="1" x14ac:dyDescent="0.25">
      <c r="A535" s="4">
        <v>11</v>
      </c>
      <c r="B535">
        <v>10336</v>
      </c>
      <c r="C535" t="s">
        <v>10</v>
      </c>
      <c r="D535" s="29">
        <v>43428.821689814817</v>
      </c>
      <c r="E535" s="4">
        <v>400.79449599999998</v>
      </c>
      <c r="F535">
        <v>0</v>
      </c>
      <c r="H535">
        <v>1</v>
      </c>
      <c r="I535" s="29"/>
      <c r="J535" s="29" t="s">
        <v>2740</v>
      </c>
      <c r="K535" s="29"/>
      <c r="L535" s="29" t="s">
        <v>6926</v>
      </c>
      <c r="M535" s="29" t="s">
        <v>6929</v>
      </c>
      <c r="N535" s="29" t="s">
        <v>6981</v>
      </c>
      <c r="O535" s="29" t="s">
        <v>6937</v>
      </c>
    </row>
    <row r="536" spans="1:15" hidden="1" x14ac:dyDescent="0.25">
      <c r="A536" s="4">
        <v>11</v>
      </c>
      <c r="B536">
        <v>11480</v>
      </c>
      <c r="C536" t="s">
        <v>10</v>
      </c>
      <c r="D536" s="29">
        <v>43428.813275462962</v>
      </c>
      <c r="E536" s="4">
        <v>429.57326</v>
      </c>
      <c r="F536">
        <v>0</v>
      </c>
      <c r="H536">
        <v>1</v>
      </c>
      <c r="I536" s="29"/>
      <c r="J536" s="29" t="s">
        <v>3205</v>
      </c>
      <c r="K536" s="29"/>
      <c r="L536" s="29" t="s">
        <v>6926</v>
      </c>
      <c r="M536" s="29" t="s">
        <v>6936</v>
      </c>
      <c r="N536" s="29" t="s">
        <v>6980</v>
      </c>
      <c r="O536" s="29" t="s">
        <v>6937</v>
      </c>
    </row>
    <row r="537" spans="1:15" hidden="1" x14ac:dyDescent="0.25">
      <c r="A537" s="4">
        <v>11</v>
      </c>
      <c r="B537">
        <v>10644</v>
      </c>
      <c r="C537" t="s">
        <v>10</v>
      </c>
      <c r="D537" s="29">
        <v>43428.8125</v>
      </c>
      <c r="E537" s="4">
        <v>468.99954400000001</v>
      </c>
      <c r="F537">
        <v>0</v>
      </c>
      <c r="H537">
        <v>1</v>
      </c>
      <c r="I537" s="29"/>
      <c r="J537" s="29" t="s">
        <v>3205</v>
      </c>
      <c r="K537" s="29"/>
      <c r="L537" s="29" t="s">
        <v>6926</v>
      </c>
      <c r="M537" s="29" t="s">
        <v>6936</v>
      </c>
      <c r="N537" s="29" t="s">
        <v>6980</v>
      </c>
      <c r="O537" s="29" t="s">
        <v>6937</v>
      </c>
    </row>
    <row r="538" spans="1:15" hidden="1" x14ac:dyDescent="0.25">
      <c r="A538" s="4">
        <v>11</v>
      </c>
      <c r="B538">
        <v>6588</v>
      </c>
      <c r="C538" t="s">
        <v>10</v>
      </c>
      <c r="D538" s="29">
        <v>43428.811851851853</v>
      </c>
      <c r="E538" s="4">
        <v>541.20092099999999</v>
      </c>
      <c r="F538">
        <v>0</v>
      </c>
      <c r="H538">
        <v>1</v>
      </c>
      <c r="I538" s="29"/>
      <c r="J538" s="29" t="s">
        <v>3205</v>
      </c>
      <c r="K538" s="29"/>
      <c r="L538" s="29" t="s">
        <v>6926</v>
      </c>
      <c r="M538" s="29" t="s">
        <v>6936</v>
      </c>
      <c r="N538" s="29" t="s">
        <v>6980</v>
      </c>
      <c r="O538" s="29" t="s">
        <v>6937</v>
      </c>
    </row>
    <row r="539" spans="1:15" hidden="1" x14ac:dyDescent="0.25">
      <c r="A539" s="4">
        <v>11</v>
      </c>
      <c r="B539">
        <v>8560</v>
      </c>
      <c r="C539" t="s">
        <v>10</v>
      </c>
      <c r="D539" s="29">
        <v>43428.811226851853</v>
      </c>
      <c r="E539" s="4">
        <v>389.80043999999998</v>
      </c>
      <c r="F539">
        <v>0</v>
      </c>
      <c r="H539">
        <v>1</v>
      </c>
      <c r="I539" s="29"/>
      <c r="J539" s="29" t="s">
        <v>3205</v>
      </c>
      <c r="K539" s="29"/>
      <c r="L539" s="29" t="s">
        <v>6926</v>
      </c>
      <c r="M539" s="29" t="s">
        <v>6936</v>
      </c>
      <c r="N539" s="29" t="s">
        <v>6980</v>
      </c>
      <c r="O539" s="29" t="s">
        <v>6937</v>
      </c>
    </row>
    <row r="540" spans="1:15" hidden="1" x14ac:dyDescent="0.25">
      <c r="A540" s="4">
        <v>11</v>
      </c>
      <c r="B540">
        <v>6120</v>
      </c>
      <c r="C540" t="s">
        <v>10</v>
      </c>
      <c r="D540" s="29">
        <v>43428.810659722221</v>
      </c>
      <c r="E540" s="4">
        <v>390.53154599999999</v>
      </c>
      <c r="F540">
        <v>0</v>
      </c>
      <c r="H540">
        <v>1</v>
      </c>
      <c r="I540" s="29"/>
      <c r="J540" s="29" t="s">
        <v>3205</v>
      </c>
      <c r="K540" s="29"/>
      <c r="L540" s="29" t="s">
        <v>6926</v>
      </c>
      <c r="M540" s="29" t="s">
        <v>6936</v>
      </c>
      <c r="N540" s="29" t="s">
        <v>6980</v>
      </c>
      <c r="O540" s="29" t="s">
        <v>6937</v>
      </c>
    </row>
    <row r="541" spans="1:15" hidden="1" x14ac:dyDescent="0.25">
      <c r="A541" s="4">
        <v>11</v>
      </c>
      <c r="B541">
        <v>11104</v>
      </c>
      <c r="C541" t="s">
        <v>10</v>
      </c>
      <c r="D541" s="29">
        <v>43428.81050925926</v>
      </c>
      <c r="E541" s="4">
        <v>383.12238300000001</v>
      </c>
      <c r="F541">
        <v>0</v>
      </c>
      <c r="H541">
        <v>1</v>
      </c>
      <c r="I541" s="29"/>
      <c r="J541" s="29" t="s">
        <v>3205</v>
      </c>
      <c r="K541" s="29"/>
      <c r="L541" s="29" t="s">
        <v>6926</v>
      </c>
      <c r="M541" s="29" t="s">
        <v>6936</v>
      </c>
      <c r="N541" s="29" t="s">
        <v>6980</v>
      </c>
      <c r="O541" s="29" t="s">
        <v>6937</v>
      </c>
    </row>
    <row r="542" spans="1:15" hidden="1" x14ac:dyDescent="0.25">
      <c r="A542" s="4">
        <v>11</v>
      </c>
      <c r="B542">
        <v>1936</v>
      </c>
      <c r="C542" t="s">
        <v>10</v>
      </c>
      <c r="D542" s="29">
        <v>43428.810208333336</v>
      </c>
      <c r="E542" s="4">
        <v>372.79694799999999</v>
      </c>
      <c r="F542">
        <v>0</v>
      </c>
      <c r="H542">
        <v>1</v>
      </c>
      <c r="I542" s="29"/>
      <c r="J542" s="29" t="s">
        <v>3205</v>
      </c>
      <c r="K542" s="29"/>
      <c r="L542" s="29" t="s">
        <v>6926</v>
      </c>
      <c r="M542" s="29" t="s">
        <v>6935</v>
      </c>
      <c r="N542" s="29" t="s">
        <v>6980</v>
      </c>
      <c r="O542" s="29" t="s">
        <v>6937</v>
      </c>
    </row>
    <row r="543" spans="1:15" hidden="1" x14ac:dyDescent="0.25">
      <c r="A543" s="4">
        <v>11</v>
      </c>
      <c r="B543">
        <v>10692</v>
      </c>
      <c r="C543" t="s">
        <v>10</v>
      </c>
      <c r="D543" s="29">
        <v>43428.810104166667</v>
      </c>
      <c r="E543" s="4">
        <v>399.01653900000002</v>
      </c>
      <c r="F543">
        <v>0</v>
      </c>
      <c r="H543">
        <v>1</v>
      </c>
      <c r="I543" s="29"/>
      <c r="J543" s="29" t="s">
        <v>3205</v>
      </c>
      <c r="K543" s="29"/>
      <c r="L543" s="29" t="s">
        <v>6926</v>
      </c>
      <c r="M543" s="29" t="s">
        <v>6935</v>
      </c>
      <c r="N543" s="29" t="s">
        <v>6980</v>
      </c>
      <c r="O543" s="29" t="s">
        <v>6937</v>
      </c>
    </row>
    <row r="544" spans="1:15" hidden="1" x14ac:dyDescent="0.25">
      <c r="A544" s="4">
        <v>11</v>
      </c>
      <c r="B544">
        <v>11224</v>
      </c>
      <c r="C544" t="s">
        <v>10</v>
      </c>
      <c r="D544" s="29">
        <v>43428.809895833336</v>
      </c>
      <c r="E544" s="4">
        <v>444.07885800000003</v>
      </c>
      <c r="F544">
        <v>0</v>
      </c>
      <c r="H544">
        <v>1</v>
      </c>
      <c r="I544" s="29"/>
      <c r="J544" s="29" t="s">
        <v>3205</v>
      </c>
      <c r="K544" s="29"/>
      <c r="L544" s="29" t="s">
        <v>6926</v>
      </c>
      <c r="M544" s="29" t="s">
        <v>6935</v>
      </c>
      <c r="N544" s="29" t="s">
        <v>6980</v>
      </c>
      <c r="O544" s="29" t="s">
        <v>6937</v>
      </c>
    </row>
    <row r="545" spans="1:15" hidden="1" x14ac:dyDescent="0.25">
      <c r="A545" s="4">
        <v>11</v>
      </c>
      <c r="B545">
        <v>2888</v>
      </c>
      <c r="C545" t="s">
        <v>10</v>
      </c>
      <c r="D545" s="29">
        <v>43428.80978009259</v>
      </c>
      <c r="E545" s="4">
        <v>396.17754200000002</v>
      </c>
      <c r="F545">
        <v>0</v>
      </c>
      <c r="H545">
        <v>1</v>
      </c>
      <c r="I545" s="29"/>
      <c r="J545" s="29" t="s">
        <v>3205</v>
      </c>
      <c r="K545" s="29"/>
      <c r="L545" s="29" t="s">
        <v>6926</v>
      </c>
      <c r="M545" s="29" t="s">
        <v>6935</v>
      </c>
      <c r="N545" s="29" t="s">
        <v>6980</v>
      </c>
      <c r="O545" s="29" t="s">
        <v>6937</v>
      </c>
    </row>
    <row r="546" spans="1:15" hidden="1" x14ac:dyDescent="0.25">
      <c r="A546" s="4">
        <v>11</v>
      </c>
      <c r="B546">
        <v>11960</v>
      </c>
      <c r="C546" t="s">
        <v>10</v>
      </c>
      <c r="D546" s="29">
        <v>43428.809664351851</v>
      </c>
      <c r="E546" s="4">
        <v>331.18428899999998</v>
      </c>
      <c r="F546">
        <v>0</v>
      </c>
      <c r="H546">
        <v>1</v>
      </c>
      <c r="I546" s="29"/>
      <c r="J546" s="29" t="s">
        <v>3205</v>
      </c>
      <c r="K546" s="29"/>
      <c r="L546" s="29" t="s">
        <v>6926</v>
      </c>
      <c r="M546" s="29" t="s">
        <v>6929</v>
      </c>
      <c r="N546" s="29" t="s">
        <v>6980</v>
      </c>
      <c r="O546" s="29" t="s">
        <v>6937</v>
      </c>
    </row>
    <row r="547" spans="1:15" hidden="1" x14ac:dyDescent="0.25">
      <c r="A547" s="4">
        <v>11</v>
      </c>
      <c r="B547">
        <v>10340</v>
      </c>
      <c r="C547" t="s">
        <v>10</v>
      </c>
      <c r="D547" s="29">
        <v>43428.809583333335</v>
      </c>
      <c r="E547" s="4">
        <v>416.11874</v>
      </c>
      <c r="F547">
        <v>0</v>
      </c>
      <c r="H547">
        <v>1</v>
      </c>
      <c r="I547" s="29"/>
      <c r="J547" s="29" t="s">
        <v>3205</v>
      </c>
      <c r="K547" s="29"/>
      <c r="L547" s="29" t="s">
        <v>6926</v>
      </c>
      <c r="M547" s="29" t="s">
        <v>6929</v>
      </c>
      <c r="N547" s="29" t="s">
        <v>6980</v>
      </c>
      <c r="O547" s="29" t="s">
        <v>6937</v>
      </c>
    </row>
    <row r="548" spans="1:15" hidden="1" x14ac:dyDescent="0.25">
      <c r="A548" s="4">
        <v>11</v>
      </c>
      <c r="B548">
        <v>10988</v>
      </c>
      <c r="C548" t="s">
        <v>10</v>
      </c>
      <c r="D548" s="29">
        <v>43428.809490740743</v>
      </c>
      <c r="E548" s="4">
        <v>437.77933400000001</v>
      </c>
      <c r="F548">
        <v>0</v>
      </c>
      <c r="H548">
        <v>1</v>
      </c>
      <c r="I548" s="29"/>
      <c r="J548" s="29" t="s">
        <v>3205</v>
      </c>
      <c r="K548" s="29"/>
      <c r="L548" s="29" t="s">
        <v>6926</v>
      </c>
      <c r="M548" s="29" t="s">
        <v>6929</v>
      </c>
      <c r="N548" s="29" t="s">
        <v>6980</v>
      </c>
      <c r="O548" s="29" t="s">
        <v>6937</v>
      </c>
    </row>
    <row r="549" spans="1:15" hidden="1" x14ac:dyDescent="0.25">
      <c r="A549" s="4">
        <v>11</v>
      </c>
      <c r="B549">
        <v>9760</v>
      </c>
      <c r="C549" t="s">
        <v>10</v>
      </c>
      <c r="D549" s="29">
        <v>43428.809270833335</v>
      </c>
      <c r="E549" s="4">
        <v>541.58367999999996</v>
      </c>
      <c r="F549">
        <v>0</v>
      </c>
      <c r="H549">
        <v>1</v>
      </c>
      <c r="I549" s="29"/>
      <c r="J549" s="29" t="s">
        <v>3205</v>
      </c>
      <c r="K549" s="29"/>
      <c r="L549" s="29" t="s">
        <v>6926</v>
      </c>
      <c r="M549" s="29" t="s">
        <v>6929</v>
      </c>
      <c r="N549" s="29" t="s">
        <v>6980</v>
      </c>
      <c r="O549" s="29" t="s">
        <v>6937</v>
      </c>
    </row>
    <row r="550" spans="1:15" hidden="1" x14ac:dyDescent="0.25">
      <c r="A550" s="4">
        <v>11</v>
      </c>
      <c r="B550">
        <v>8232</v>
      </c>
      <c r="C550" t="s">
        <v>10</v>
      </c>
      <c r="D550" s="29">
        <v>43428.80810185185</v>
      </c>
      <c r="E550" s="4">
        <v>357.76973500000003</v>
      </c>
      <c r="F550">
        <v>0</v>
      </c>
      <c r="H550">
        <v>1</v>
      </c>
      <c r="I550" s="29"/>
      <c r="J550" s="29" t="s">
        <v>3206</v>
      </c>
      <c r="K550" s="29"/>
      <c r="L550" s="29" t="s">
        <v>6926</v>
      </c>
      <c r="M550" s="29" t="s">
        <v>6936</v>
      </c>
      <c r="N550" s="29" t="s">
        <v>6979</v>
      </c>
      <c r="O550" s="29" t="s">
        <v>6937</v>
      </c>
    </row>
    <row r="551" spans="1:15" hidden="1" x14ac:dyDescent="0.25">
      <c r="A551" s="4">
        <v>11</v>
      </c>
      <c r="B551">
        <v>10896</v>
      </c>
      <c r="C551" t="s">
        <v>10</v>
      </c>
      <c r="D551" s="29">
        <v>43428.807905092595</v>
      </c>
      <c r="E551" s="4">
        <v>349.65874700000001</v>
      </c>
      <c r="F551">
        <v>0</v>
      </c>
      <c r="H551">
        <v>1</v>
      </c>
      <c r="I551" s="29"/>
      <c r="J551" s="29" t="s">
        <v>3206</v>
      </c>
      <c r="K551" s="29"/>
      <c r="L551" s="29" t="s">
        <v>6926</v>
      </c>
      <c r="M551" s="29" t="s">
        <v>6936</v>
      </c>
      <c r="N551" s="29" t="s">
        <v>6979</v>
      </c>
      <c r="O551" s="29" t="s">
        <v>6937</v>
      </c>
    </row>
    <row r="552" spans="1:15" hidden="1" x14ac:dyDescent="0.25">
      <c r="A552" s="4">
        <v>11</v>
      </c>
      <c r="B552">
        <v>6484</v>
      </c>
      <c r="C552" t="s">
        <v>10</v>
      </c>
      <c r="D552" s="29">
        <v>43428.807384259257</v>
      </c>
      <c r="E552" s="4">
        <v>358.86156399999999</v>
      </c>
      <c r="F552">
        <v>0</v>
      </c>
      <c r="H552">
        <v>1</v>
      </c>
      <c r="I552" s="29"/>
      <c r="J552" s="29" t="s">
        <v>3206</v>
      </c>
      <c r="K552" s="29"/>
      <c r="L552" s="29" t="s">
        <v>6926</v>
      </c>
      <c r="M552" s="29" t="s">
        <v>6936</v>
      </c>
      <c r="N552" s="29" t="s">
        <v>6979</v>
      </c>
      <c r="O552" s="29" t="s">
        <v>6937</v>
      </c>
    </row>
    <row r="553" spans="1:15" hidden="1" x14ac:dyDescent="0.25">
      <c r="A553" s="4">
        <v>11</v>
      </c>
      <c r="B553">
        <v>10920</v>
      </c>
      <c r="C553" t="s">
        <v>10</v>
      </c>
      <c r="D553" s="29">
        <v>43428.807118055556</v>
      </c>
      <c r="E553" s="4">
        <v>390.19617899999997</v>
      </c>
      <c r="F553">
        <v>0</v>
      </c>
      <c r="H553">
        <v>1</v>
      </c>
      <c r="I553" s="29"/>
      <c r="J553" s="29" t="s">
        <v>3206</v>
      </c>
      <c r="K553" s="29"/>
      <c r="L553" s="29" t="s">
        <v>6926</v>
      </c>
      <c r="M553" s="29" t="s">
        <v>6936</v>
      </c>
      <c r="N553" s="29" t="s">
        <v>6979</v>
      </c>
      <c r="O553" s="29" t="s">
        <v>6937</v>
      </c>
    </row>
    <row r="554" spans="1:15" hidden="1" x14ac:dyDescent="0.25">
      <c r="A554" s="4">
        <v>11</v>
      </c>
      <c r="B554">
        <v>10800</v>
      </c>
      <c r="C554" t="s">
        <v>10</v>
      </c>
      <c r="D554" s="29">
        <v>43428.806620370371</v>
      </c>
      <c r="E554" s="4">
        <v>709.84064799999999</v>
      </c>
      <c r="F554">
        <v>0</v>
      </c>
      <c r="H554">
        <v>1</v>
      </c>
      <c r="I554" s="29"/>
      <c r="J554" s="29" t="s">
        <v>3206</v>
      </c>
      <c r="K554" s="29"/>
      <c r="L554" s="29" t="s">
        <v>6926</v>
      </c>
      <c r="M554" s="29" t="s">
        <v>6936</v>
      </c>
      <c r="N554" s="29" t="s">
        <v>6979</v>
      </c>
      <c r="O554" s="29" t="s">
        <v>6937</v>
      </c>
    </row>
    <row r="555" spans="1:15" hidden="1" x14ac:dyDescent="0.25">
      <c r="A555" s="4">
        <v>11</v>
      </c>
      <c r="B555">
        <v>1972</v>
      </c>
      <c r="C555" t="s">
        <v>10</v>
      </c>
      <c r="D555" s="29">
        <v>43428.802905092591</v>
      </c>
      <c r="E555" s="4">
        <v>4060.8176189999999</v>
      </c>
      <c r="F555">
        <v>0</v>
      </c>
      <c r="H555">
        <v>1</v>
      </c>
      <c r="I555" s="29"/>
      <c r="J555" s="29" t="s">
        <v>3206</v>
      </c>
      <c r="K555" s="29"/>
      <c r="L555" s="29" t="s">
        <v>6926</v>
      </c>
      <c r="M555" s="29" t="s">
        <v>6935</v>
      </c>
      <c r="N555" s="29" t="s">
        <v>6979</v>
      </c>
      <c r="O555" s="29" t="s">
        <v>6937</v>
      </c>
    </row>
    <row r="556" spans="1:15" hidden="1" x14ac:dyDescent="0.25">
      <c r="A556" s="4">
        <v>11</v>
      </c>
      <c r="B556">
        <v>6076</v>
      </c>
      <c r="C556" t="s">
        <v>10</v>
      </c>
      <c r="D556" s="29">
        <v>43428.80201388889</v>
      </c>
      <c r="E556" s="4">
        <v>2144.9956080000002</v>
      </c>
      <c r="F556">
        <v>0</v>
      </c>
      <c r="H556">
        <v>1</v>
      </c>
      <c r="I556" s="29"/>
      <c r="J556" s="29" t="s">
        <v>3206</v>
      </c>
      <c r="K556" s="29"/>
      <c r="L556" s="29" t="s">
        <v>6926</v>
      </c>
      <c r="M556" s="29" t="s">
        <v>6935</v>
      </c>
      <c r="N556" s="29" t="s">
        <v>6979</v>
      </c>
      <c r="O556" s="29" t="s">
        <v>6937</v>
      </c>
    </row>
    <row r="557" spans="1:15" hidden="1" x14ac:dyDescent="0.25">
      <c r="A557" s="4">
        <v>11</v>
      </c>
      <c r="B557">
        <v>3180</v>
      </c>
      <c r="C557" t="s">
        <v>10</v>
      </c>
      <c r="D557" s="29">
        <v>43428.801296296297</v>
      </c>
      <c r="E557" s="4">
        <v>3134.0386800000001</v>
      </c>
      <c r="F557">
        <v>0</v>
      </c>
      <c r="H557">
        <v>1</v>
      </c>
      <c r="I557" s="29"/>
      <c r="J557" s="29" t="s">
        <v>3206</v>
      </c>
      <c r="K557" s="29"/>
      <c r="L557" s="29" t="s">
        <v>6926</v>
      </c>
      <c r="M557" s="29" t="s">
        <v>6935</v>
      </c>
      <c r="N557" s="29" t="s">
        <v>6979</v>
      </c>
      <c r="O557" s="29" t="s">
        <v>6937</v>
      </c>
    </row>
    <row r="558" spans="1:15" hidden="1" x14ac:dyDescent="0.25">
      <c r="A558" s="4">
        <v>11</v>
      </c>
      <c r="B558">
        <v>8596</v>
      </c>
      <c r="C558" t="s">
        <v>10</v>
      </c>
      <c r="D558" s="29">
        <v>43428.800266203703</v>
      </c>
      <c r="E558" s="4">
        <v>7189.2712789999996</v>
      </c>
      <c r="F558">
        <v>0</v>
      </c>
      <c r="H558">
        <v>1</v>
      </c>
      <c r="I558" s="29"/>
      <c r="J558" s="29" t="s">
        <v>3206</v>
      </c>
      <c r="K558" s="29"/>
      <c r="L558" s="29" t="s">
        <v>6926</v>
      </c>
      <c r="M558" s="29" t="s">
        <v>6935</v>
      </c>
      <c r="N558" s="29" t="s">
        <v>6979</v>
      </c>
      <c r="O558" s="29" t="s">
        <v>6937</v>
      </c>
    </row>
    <row r="559" spans="1:15" hidden="1" x14ac:dyDescent="0.25">
      <c r="A559" s="4">
        <v>11</v>
      </c>
      <c r="B559">
        <v>9460</v>
      </c>
      <c r="C559" t="s">
        <v>10</v>
      </c>
      <c r="D559" s="29">
        <v>43428.798842592594</v>
      </c>
      <c r="E559" s="4">
        <v>3305.600113</v>
      </c>
      <c r="F559">
        <v>0</v>
      </c>
      <c r="H559">
        <v>1</v>
      </c>
      <c r="I559" s="29"/>
      <c r="J559" s="29" t="s">
        <v>3206</v>
      </c>
      <c r="K559" s="29"/>
      <c r="L559" s="29" t="s">
        <v>6926</v>
      </c>
      <c r="M559" s="29" t="s">
        <v>6929</v>
      </c>
      <c r="N559" s="29" t="s">
        <v>6979</v>
      </c>
      <c r="O559" s="29" t="s">
        <v>6937</v>
      </c>
    </row>
    <row r="560" spans="1:15" hidden="1" x14ac:dyDescent="0.25">
      <c r="A560" s="4">
        <v>11</v>
      </c>
      <c r="B560">
        <v>1616</v>
      </c>
      <c r="C560" t="s">
        <v>10</v>
      </c>
      <c r="D560" s="29">
        <v>43428.798530092594</v>
      </c>
      <c r="E560" s="4">
        <v>1501.6940400000001</v>
      </c>
      <c r="F560">
        <v>0</v>
      </c>
      <c r="H560">
        <v>1</v>
      </c>
      <c r="I560" s="29"/>
      <c r="J560" s="29" t="s">
        <v>3206</v>
      </c>
      <c r="K560" s="29"/>
      <c r="L560" s="29" t="s">
        <v>6926</v>
      </c>
      <c r="M560" s="29" t="s">
        <v>6929</v>
      </c>
      <c r="N560" s="29" t="s">
        <v>6979</v>
      </c>
      <c r="O560" s="29" t="s">
        <v>6937</v>
      </c>
    </row>
    <row r="561" spans="1:15" hidden="1" x14ac:dyDescent="0.25">
      <c r="A561" s="4">
        <v>11</v>
      </c>
      <c r="B561">
        <v>3036</v>
      </c>
      <c r="C561" t="s">
        <v>10</v>
      </c>
      <c r="D561" s="29">
        <v>43428.798148148147</v>
      </c>
      <c r="E561" s="4">
        <v>1703.988783</v>
      </c>
      <c r="F561">
        <v>0</v>
      </c>
      <c r="H561">
        <v>1</v>
      </c>
      <c r="I561" s="29"/>
      <c r="J561" s="29" t="s">
        <v>3206</v>
      </c>
      <c r="K561" s="29"/>
      <c r="L561" s="29" t="s">
        <v>6926</v>
      </c>
      <c r="M561" s="29" t="s">
        <v>6929</v>
      </c>
      <c r="N561" s="29" t="s">
        <v>6979</v>
      </c>
      <c r="O561" s="29" t="s">
        <v>6937</v>
      </c>
    </row>
    <row r="562" spans="1:15" hidden="1" x14ac:dyDescent="0.25">
      <c r="A562" s="4">
        <v>11</v>
      </c>
      <c r="B562">
        <v>9832</v>
      </c>
      <c r="C562" t="s">
        <v>10</v>
      </c>
      <c r="D562" s="29">
        <v>43428.797789351855</v>
      </c>
      <c r="E562" s="4">
        <v>788.07108200000005</v>
      </c>
      <c r="F562">
        <v>0</v>
      </c>
      <c r="H562">
        <v>1</v>
      </c>
      <c r="I562" s="29"/>
      <c r="J562" s="29" t="s">
        <v>3206</v>
      </c>
      <c r="K562" s="29"/>
      <c r="L562" s="29" t="s">
        <v>6926</v>
      </c>
      <c r="M562" s="29" t="s">
        <v>6929</v>
      </c>
      <c r="N562" s="29" t="s">
        <v>6979</v>
      </c>
      <c r="O562" s="29" t="s">
        <v>6937</v>
      </c>
    </row>
    <row r="563" spans="1:15" hidden="1" x14ac:dyDescent="0.25">
      <c r="A563" s="4">
        <v>11</v>
      </c>
      <c r="B563">
        <v>8724</v>
      </c>
      <c r="C563" t="s">
        <v>10</v>
      </c>
      <c r="D563" s="29">
        <v>43428.797523148147</v>
      </c>
      <c r="E563" s="4">
        <v>4550.9971960000003</v>
      </c>
      <c r="F563">
        <v>0</v>
      </c>
      <c r="H563">
        <v>1</v>
      </c>
      <c r="I563" s="29"/>
      <c r="J563" s="29" t="s">
        <v>3206</v>
      </c>
      <c r="K563" s="29"/>
      <c r="L563" s="29" t="s">
        <v>6926</v>
      </c>
      <c r="M563" s="29" t="s">
        <v>6929</v>
      </c>
      <c r="N563" s="29" t="s">
        <v>6979</v>
      </c>
      <c r="O563" s="29" t="s">
        <v>6937</v>
      </c>
    </row>
    <row r="564" spans="1:15" hidden="1" x14ac:dyDescent="0.25">
      <c r="A564" s="4">
        <v>11</v>
      </c>
      <c r="B564">
        <v>7828</v>
      </c>
      <c r="C564" t="s">
        <v>10</v>
      </c>
      <c r="D564" s="29">
        <v>43428.796898148146</v>
      </c>
      <c r="E564" s="4">
        <v>4028.4941090000002</v>
      </c>
      <c r="F564">
        <v>0</v>
      </c>
      <c r="H564">
        <v>1</v>
      </c>
      <c r="I564" s="29"/>
      <c r="J564" s="29" t="s">
        <v>2740</v>
      </c>
      <c r="K564" s="29"/>
      <c r="L564" s="29" t="s">
        <v>6926</v>
      </c>
      <c r="M564" s="29" t="s">
        <v>6936</v>
      </c>
      <c r="N564" s="29" t="s">
        <v>6978</v>
      </c>
      <c r="O564" s="29" t="s">
        <v>6937</v>
      </c>
    </row>
    <row r="565" spans="1:15" hidden="1" x14ac:dyDescent="0.25">
      <c r="A565" s="4">
        <v>11</v>
      </c>
      <c r="B565">
        <v>11824</v>
      </c>
      <c r="C565" t="s">
        <v>10</v>
      </c>
      <c r="D565" s="29">
        <v>43428.795370370368</v>
      </c>
      <c r="E565" s="4">
        <v>401.43715700000001</v>
      </c>
      <c r="F565">
        <v>0</v>
      </c>
      <c r="H565">
        <v>1</v>
      </c>
      <c r="I565" s="29"/>
      <c r="J565" s="29" t="s">
        <v>2740</v>
      </c>
      <c r="K565" s="29"/>
      <c r="L565" s="29" t="s">
        <v>6926</v>
      </c>
      <c r="M565" s="29" t="s">
        <v>6936</v>
      </c>
      <c r="N565" s="29" t="s">
        <v>6978</v>
      </c>
      <c r="O565" s="29" t="s">
        <v>6937</v>
      </c>
    </row>
    <row r="566" spans="1:15" hidden="1" x14ac:dyDescent="0.25">
      <c r="A566" s="4">
        <v>11</v>
      </c>
      <c r="B566">
        <v>3632</v>
      </c>
      <c r="C566" t="s">
        <v>10</v>
      </c>
      <c r="D566" s="29">
        <v>43428.795243055552</v>
      </c>
      <c r="E566" s="4">
        <v>383.951594</v>
      </c>
      <c r="F566">
        <v>0</v>
      </c>
      <c r="H566">
        <v>1</v>
      </c>
      <c r="I566" s="29"/>
      <c r="J566" s="29" t="s">
        <v>2740</v>
      </c>
      <c r="K566" s="29"/>
      <c r="L566" s="29" t="s">
        <v>6926</v>
      </c>
      <c r="M566" s="29" t="s">
        <v>6936</v>
      </c>
      <c r="N566" s="29" t="s">
        <v>6978</v>
      </c>
      <c r="O566" s="29" t="s">
        <v>6937</v>
      </c>
    </row>
    <row r="567" spans="1:15" hidden="1" x14ac:dyDescent="0.25">
      <c r="A567" s="4">
        <v>11</v>
      </c>
      <c r="B567">
        <v>12156</v>
      </c>
      <c r="C567" t="s">
        <v>10</v>
      </c>
      <c r="D567" s="29">
        <v>43428.795127314814</v>
      </c>
      <c r="E567" s="4">
        <v>356.39627000000002</v>
      </c>
      <c r="F567">
        <v>0</v>
      </c>
      <c r="H567">
        <v>1</v>
      </c>
      <c r="I567" s="29"/>
      <c r="J567" s="29" t="s">
        <v>2740</v>
      </c>
      <c r="K567" s="29"/>
      <c r="L567" s="29" t="s">
        <v>6926</v>
      </c>
      <c r="M567" s="29" t="s">
        <v>6936</v>
      </c>
      <c r="N567" s="29" t="s">
        <v>6978</v>
      </c>
      <c r="O567" s="29" t="s">
        <v>6937</v>
      </c>
    </row>
    <row r="568" spans="1:15" hidden="1" x14ac:dyDescent="0.25">
      <c r="A568" s="4">
        <v>11</v>
      </c>
      <c r="B568">
        <v>6016</v>
      </c>
      <c r="C568" t="s">
        <v>10</v>
      </c>
      <c r="D568" s="29">
        <v>43428.794733796298</v>
      </c>
      <c r="E568" s="4">
        <v>547.95293400000003</v>
      </c>
      <c r="F568">
        <v>0</v>
      </c>
      <c r="H568">
        <v>1</v>
      </c>
      <c r="I568" s="29"/>
      <c r="J568" s="29" t="s">
        <v>2740</v>
      </c>
      <c r="K568" s="29"/>
      <c r="L568" s="29" t="s">
        <v>6926</v>
      </c>
      <c r="M568" s="29" t="s">
        <v>6936</v>
      </c>
      <c r="N568" s="29" t="s">
        <v>6978</v>
      </c>
      <c r="O568" s="29" t="s">
        <v>6937</v>
      </c>
    </row>
    <row r="569" spans="1:15" hidden="1" x14ac:dyDescent="0.25">
      <c r="A569" s="4">
        <v>11</v>
      </c>
      <c r="B569">
        <v>3452</v>
      </c>
      <c r="C569" t="s">
        <v>10</v>
      </c>
      <c r="D569" s="29">
        <v>43428.794131944444</v>
      </c>
      <c r="E569" s="4">
        <v>315.55577</v>
      </c>
      <c r="F569">
        <v>0</v>
      </c>
      <c r="H569">
        <v>1</v>
      </c>
      <c r="I569" s="29"/>
      <c r="J569" s="29" t="s">
        <v>2740</v>
      </c>
      <c r="K569" s="29"/>
      <c r="L569" s="29" t="s">
        <v>6926</v>
      </c>
      <c r="M569" s="29" t="s">
        <v>6936</v>
      </c>
      <c r="N569" s="29" t="s">
        <v>6978</v>
      </c>
      <c r="O569" s="29" t="s">
        <v>6937</v>
      </c>
    </row>
    <row r="570" spans="1:15" hidden="1" x14ac:dyDescent="0.25">
      <c r="A570" s="4">
        <v>11</v>
      </c>
      <c r="B570">
        <v>11600</v>
      </c>
      <c r="C570" t="s">
        <v>10</v>
      </c>
      <c r="D570" s="29">
        <v>43428.793425925927</v>
      </c>
      <c r="E570" s="4">
        <v>278.26424300000002</v>
      </c>
      <c r="F570">
        <v>0</v>
      </c>
      <c r="H570">
        <v>1</v>
      </c>
      <c r="I570" s="29"/>
      <c r="J570" s="29" t="s">
        <v>2740</v>
      </c>
      <c r="K570" s="29"/>
      <c r="L570" s="29" t="s">
        <v>6926</v>
      </c>
      <c r="M570" s="29" t="s">
        <v>6935</v>
      </c>
      <c r="N570" s="29" t="s">
        <v>6978</v>
      </c>
      <c r="O570" s="29" t="s">
        <v>6937</v>
      </c>
    </row>
    <row r="571" spans="1:15" hidden="1" x14ac:dyDescent="0.25">
      <c r="A571" s="4">
        <v>11</v>
      </c>
      <c r="B571">
        <v>11916</v>
      </c>
      <c r="C571" t="s">
        <v>10</v>
      </c>
      <c r="D571" s="29">
        <v>43428.793310185189</v>
      </c>
      <c r="E571" s="4">
        <v>288.962174</v>
      </c>
      <c r="F571">
        <v>0</v>
      </c>
      <c r="H571">
        <v>1</v>
      </c>
      <c r="I571" s="29"/>
      <c r="J571" s="29" t="s">
        <v>2740</v>
      </c>
      <c r="K571" s="29"/>
      <c r="L571" s="29" t="s">
        <v>6926</v>
      </c>
      <c r="M571" s="29" t="s">
        <v>6935</v>
      </c>
      <c r="N571" s="29" t="s">
        <v>6978</v>
      </c>
      <c r="O571" s="29" t="s">
        <v>6937</v>
      </c>
    </row>
    <row r="572" spans="1:15" hidden="1" x14ac:dyDescent="0.25">
      <c r="A572" s="4">
        <v>11</v>
      </c>
      <c r="B572">
        <v>7632</v>
      </c>
      <c r="C572" t="s">
        <v>10</v>
      </c>
      <c r="D572" s="29">
        <v>43428.793194444443</v>
      </c>
      <c r="E572" s="4">
        <v>300.311218</v>
      </c>
      <c r="F572">
        <v>0</v>
      </c>
      <c r="H572">
        <v>1</v>
      </c>
      <c r="I572" s="29"/>
      <c r="J572" s="29" t="s">
        <v>2740</v>
      </c>
      <c r="K572" s="29"/>
      <c r="L572" s="29" t="s">
        <v>6926</v>
      </c>
      <c r="M572" s="29" t="s">
        <v>6935</v>
      </c>
      <c r="N572" s="29" t="s">
        <v>6978</v>
      </c>
      <c r="O572" s="29" t="s">
        <v>6937</v>
      </c>
    </row>
    <row r="573" spans="1:15" hidden="1" x14ac:dyDescent="0.25">
      <c r="A573" s="4">
        <v>11</v>
      </c>
      <c r="B573">
        <v>4740</v>
      </c>
      <c r="C573" t="s">
        <v>10</v>
      </c>
      <c r="D573" s="29">
        <v>43428.793067129627</v>
      </c>
      <c r="E573" s="4">
        <v>277.72632700000003</v>
      </c>
      <c r="F573">
        <v>0</v>
      </c>
      <c r="H573">
        <v>1</v>
      </c>
      <c r="I573" s="29"/>
      <c r="J573" s="29" t="s">
        <v>2740</v>
      </c>
      <c r="K573" s="29"/>
      <c r="L573" s="29" t="s">
        <v>6926</v>
      </c>
      <c r="M573" s="29" t="s">
        <v>6935</v>
      </c>
      <c r="N573" s="29" t="s">
        <v>6978</v>
      </c>
      <c r="O573" s="29" t="s">
        <v>6937</v>
      </c>
    </row>
    <row r="574" spans="1:15" hidden="1" x14ac:dyDescent="0.25">
      <c r="A574" s="4">
        <v>11</v>
      </c>
      <c r="B574">
        <v>5172</v>
      </c>
      <c r="C574" t="s">
        <v>10</v>
      </c>
      <c r="D574" s="29">
        <v>43428.792951388888</v>
      </c>
      <c r="E574" s="4">
        <v>293.10249099999999</v>
      </c>
      <c r="F574">
        <v>0</v>
      </c>
      <c r="H574">
        <v>1</v>
      </c>
      <c r="I574" s="29"/>
      <c r="J574" s="29" t="s">
        <v>2740</v>
      </c>
      <c r="K574" s="29"/>
      <c r="L574" s="29" t="s">
        <v>6926</v>
      </c>
      <c r="M574" s="29" t="s">
        <v>6935</v>
      </c>
      <c r="N574" s="29" t="s">
        <v>6978</v>
      </c>
      <c r="O574" s="29" t="s">
        <v>6937</v>
      </c>
    </row>
    <row r="575" spans="1:15" hidden="1" x14ac:dyDescent="0.25">
      <c r="A575" s="4">
        <v>11</v>
      </c>
      <c r="B575">
        <v>5520</v>
      </c>
      <c r="C575" t="s">
        <v>10</v>
      </c>
      <c r="D575" s="29">
        <v>43428.792847222219</v>
      </c>
      <c r="E575" s="4">
        <v>390.60520000000002</v>
      </c>
      <c r="F575">
        <v>0</v>
      </c>
      <c r="H575">
        <v>1</v>
      </c>
      <c r="I575" s="29"/>
      <c r="J575" s="29" t="s">
        <v>2740</v>
      </c>
      <c r="K575" s="29"/>
      <c r="L575" s="29" t="s">
        <v>6926</v>
      </c>
      <c r="M575" s="29" t="s">
        <v>6935</v>
      </c>
      <c r="N575" s="29" t="s">
        <v>6978</v>
      </c>
      <c r="O575" s="29" t="s">
        <v>6937</v>
      </c>
    </row>
    <row r="576" spans="1:15" hidden="1" x14ac:dyDescent="0.25">
      <c r="A576" s="4">
        <v>11</v>
      </c>
      <c r="B576">
        <v>2856</v>
      </c>
      <c r="C576" t="s">
        <v>10</v>
      </c>
      <c r="D576" s="29">
        <v>43428.792743055557</v>
      </c>
      <c r="E576" s="4">
        <v>360.743965</v>
      </c>
      <c r="F576">
        <v>0</v>
      </c>
      <c r="H576">
        <v>1</v>
      </c>
      <c r="I576" s="29"/>
      <c r="J576" s="29" t="s">
        <v>2740</v>
      </c>
      <c r="K576" s="29"/>
      <c r="L576" s="29" t="s">
        <v>6926</v>
      </c>
      <c r="M576" s="29" t="s">
        <v>6929</v>
      </c>
      <c r="N576" s="29" t="s">
        <v>6978</v>
      </c>
      <c r="O576" s="29" t="s">
        <v>6937</v>
      </c>
    </row>
    <row r="577" spans="1:15" hidden="1" x14ac:dyDescent="0.25">
      <c r="A577" s="4">
        <v>11</v>
      </c>
      <c r="B577">
        <v>4480</v>
      </c>
      <c r="C577" t="s">
        <v>10</v>
      </c>
      <c r="D577" s="29">
        <v>43428.792650462965</v>
      </c>
      <c r="E577" s="4">
        <v>363.04504700000001</v>
      </c>
      <c r="F577">
        <v>0</v>
      </c>
      <c r="H577">
        <v>1</v>
      </c>
      <c r="I577" s="29"/>
      <c r="J577" s="29" t="s">
        <v>2740</v>
      </c>
      <c r="K577" s="29"/>
      <c r="L577" s="29" t="s">
        <v>6926</v>
      </c>
      <c r="M577" s="29" t="s">
        <v>6929</v>
      </c>
      <c r="N577" s="29" t="s">
        <v>6978</v>
      </c>
      <c r="O577" s="29" t="s">
        <v>6937</v>
      </c>
    </row>
    <row r="578" spans="1:15" hidden="1" x14ac:dyDescent="0.25">
      <c r="A578" s="4">
        <v>11</v>
      </c>
      <c r="B578">
        <v>1956</v>
      </c>
      <c r="C578" t="s">
        <v>10</v>
      </c>
      <c r="D578" s="29">
        <v>43428.792546296296</v>
      </c>
      <c r="E578" s="4">
        <v>339.000359</v>
      </c>
      <c r="F578">
        <v>0</v>
      </c>
      <c r="H578">
        <v>1</v>
      </c>
      <c r="I578" s="29"/>
      <c r="J578" s="29" t="s">
        <v>2740</v>
      </c>
      <c r="K578" s="29"/>
      <c r="L578" s="29" t="s">
        <v>6926</v>
      </c>
      <c r="M578" s="29" t="s">
        <v>6929</v>
      </c>
      <c r="N578" s="29" t="s">
        <v>6978</v>
      </c>
      <c r="O578" s="29" t="s">
        <v>6937</v>
      </c>
    </row>
    <row r="579" spans="1:15" hidden="1" x14ac:dyDescent="0.25">
      <c r="A579" s="4">
        <v>11</v>
      </c>
      <c r="B579">
        <v>1772</v>
      </c>
      <c r="C579" t="s">
        <v>10</v>
      </c>
      <c r="D579" s="29">
        <v>43428.792349537034</v>
      </c>
      <c r="E579" s="4">
        <v>1158.586871</v>
      </c>
      <c r="F579">
        <v>0</v>
      </c>
      <c r="H579">
        <v>1</v>
      </c>
      <c r="I579" s="29"/>
      <c r="J579" s="29" t="s">
        <v>2740</v>
      </c>
      <c r="K579" s="29"/>
      <c r="L579" s="29" t="s">
        <v>6926</v>
      </c>
      <c r="M579" s="29" t="s">
        <v>6929</v>
      </c>
      <c r="N579" s="29" t="s">
        <v>6978</v>
      </c>
      <c r="O579" s="29" t="s">
        <v>6937</v>
      </c>
    </row>
    <row r="580" spans="1:15" hidden="1" x14ac:dyDescent="0.25">
      <c r="A580" s="4">
        <v>11</v>
      </c>
      <c r="B580">
        <v>12036</v>
      </c>
      <c r="C580" t="s">
        <v>10</v>
      </c>
      <c r="D580" s="29">
        <v>43428.774282407408</v>
      </c>
      <c r="E580" s="4">
        <v>338.661068</v>
      </c>
      <c r="F580">
        <v>0</v>
      </c>
      <c r="H580">
        <v>1</v>
      </c>
      <c r="I580" s="29"/>
      <c r="J580" s="29" t="s">
        <v>3205</v>
      </c>
      <c r="K580" s="29"/>
      <c r="L580" s="29" t="s">
        <v>6926</v>
      </c>
      <c r="M580" s="29" t="s">
        <v>6936</v>
      </c>
      <c r="N580" s="29" t="s">
        <v>6977</v>
      </c>
      <c r="O580" s="29" t="s">
        <v>6937</v>
      </c>
    </row>
    <row r="581" spans="1:15" hidden="1" x14ac:dyDescent="0.25">
      <c r="A581" s="4">
        <v>11</v>
      </c>
      <c r="B581">
        <v>11048</v>
      </c>
      <c r="C581" t="s">
        <v>10</v>
      </c>
      <c r="D581" s="29">
        <v>43428.773645833331</v>
      </c>
      <c r="E581" s="4">
        <v>315.72058600000003</v>
      </c>
      <c r="F581">
        <v>0</v>
      </c>
      <c r="H581">
        <v>1</v>
      </c>
      <c r="I581" s="29"/>
      <c r="J581" s="29" t="s">
        <v>3205</v>
      </c>
      <c r="K581" s="29"/>
      <c r="L581" s="29" t="s">
        <v>6926</v>
      </c>
      <c r="M581" s="29" t="s">
        <v>6936</v>
      </c>
      <c r="N581" s="29" t="s">
        <v>6977</v>
      </c>
      <c r="O581" s="29" t="s">
        <v>6937</v>
      </c>
    </row>
    <row r="582" spans="1:15" hidden="1" x14ac:dyDescent="0.25">
      <c r="A582" s="4">
        <v>11</v>
      </c>
      <c r="B582">
        <v>9456</v>
      </c>
      <c r="C582" t="s">
        <v>10</v>
      </c>
      <c r="D582" s="29">
        <v>43428.773518518516</v>
      </c>
      <c r="E582" s="4">
        <v>338.86572899999999</v>
      </c>
      <c r="F582">
        <v>0</v>
      </c>
      <c r="H582">
        <v>1</v>
      </c>
      <c r="I582" s="29"/>
      <c r="J582" s="29" t="s">
        <v>3205</v>
      </c>
      <c r="K582" s="29"/>
      <c r="L582" s="29" t="s">
        <v>6926</v>
      </c>
      <c r="M582" s="29" t="s">
        <v>6936</v>
      </c>
      <c r="N582" s="29" t="s">
        <v>6977</v>
      </c>
      <c r="O582" s="29" t="s">
        <v>6937</v>
      </c>
    </row>
    <row r="583" spans="1:15" hidden="1" x14ac:dyDescent="0.25">
      <c r="A583" s="4">
        <v>11</v>
      </c>
      <c r="B583">
        <v>6324</v>
      </c>
      <c r="C583" t="s">
        <v>10</v>
      </c>
      <c r="D583" s="29">
        <v>43428.773402777777</v>
      </c>
      <c r="E583" s="4">
        <v>296.21497299999999</v>
      </c>
      <c r="F583">
        <v>0</v>
      </c>
      <c r="H583">
        <v>1</v>
      </c>
      <c r="I583" s="29"/>
      <c r="J583" s="29" t="s">
        <v>3205</v>
      </c>
      <c r="K583" s="29"/>
      <c r="L583" s="29" t="s">
        <v>6926</v>
      </c>
      <c r="M583" s="29" t="s">
        <v>6936</v>
      </c>
      <c r="N583" s="29" t="s">
        <v>6977</v>
      </c>
      <c r="O583" s="29" t="s">
        <v>6937</v>
      </c>
    </row>
    <row r="584" spans="1:15" hidden="1" x14ac:dyDescent="0.25">
      <c r="A584" s="4">
        <v>11</v>
      </c>
      <c r="B584">
        <v>704</v>
      </c>
      <c r="C584" t="s">
        <v>10</v>
      </c>
      <c r="D584" s="29">
        <v>43428.773032407407</v>
      </c>
      <c r="E584" s="4">
        <v>446.96826499999997</v>
      </c>
      <c r="F584">
        <v>0</v>
      </c>
      <c r="H584">
        <v>1</v>
      </c>
      <c r="I584" s="29"/>
      <c r="J584" s="29" t="s">
        <v>3205</v>
      </c>
      <c r="K584" s="29"/>
      <c r="L584" s="29" t="s">
        <v>6926</v>
      </c>
      <c r="M584" s="29" t="s">
        <v>6936</v>
      </c>
      <c r="N584" s="29" t="s">
        <v>6977</v>
      </c>
      <c r="O584" s="29" t="s">
        <v>6937</v>
      </c>
    </row>
    <row r="585" spans="1:15" hidden="1" x14ac:dyDescent="0.25">
      <c r="A585" s="4">
        <v>11</v>
      </c>
      <c r="B585">
        <v>7156</v>
      </c>
      <c r="C585" t="s">
        <v>10</v>
      </c>
      <c r="D585" s="29">
        <v>43428.772453703707</v>
      </c>
      <c r="E585" s="4">
        <v>314.80715700000002</v>
      </c>
      <c r="F585">
        <v>0</v>
      </c>
      <c r="H585">
        <v>1</v>
      </c>
      <c r="I585" s="29"/>
      <c r="J585" s="29" t="s">
        <v>3205</v>
      </c>
      <c r="K585" s="29"/>
      <c r="L585" s="29" t="s">
        <v>6926</v>
      </c>
      <c r="M585" s="29" t="s">
        <v>6936</v>
      </c>
      <c r="N585" s="29" t="s">
        <v>6977</v>
      </c>
      <c r="O585" s="29" t="s">
        <v>6937</v>
      </c>
    </row>
    <row r="586" spans="1:15" hidden="1" x14ac:dyDescent="0.25">
      <c r="A586" s="4">
        <v>11</v>
      </c>
      <c r="B586">
        <v>6784</v>
      </c>
      <c r="C586" t="s">
        <v>10</v>
      </c>
      <c r="D586" s="29">
        <v>43428.771782407406</v>
      </c>
      <c r="E586" s="4">
        <v>311.84047299999997</v>
      </c>
      <c r="F586">
        <v>0</v>
      </c>
      <c r="H586">
        <v>1</v>
      </c>
      <c r="I586" s="29"/>
      <c r="J586" s="29" t="s">
        <v>3205</v>
      </c>
      <c r="K586" s="29"/>
      <c r="L586" s="29" t="s">
        <v>6926</v>
      </c>
      <c r="M586" s="29" t="s">
        <v>6935</v>
      </c>
      <c r="N586" s="29" t="s">
        <v>6977</v>
      </c>
      <c r="O586" s="29" t="s">
        <v>6937</v>
      </c>
    </row>
    <row r="587" spans="1:15" hidden="1" x14ac:dyDescent="0.25">
      <c r="A587" s="4">
        <v>11</v>
      </c>
      <c r="B587">
        <v>10736</v>
      </c>
      <c r="C587" t="s">
        <v>10</v>
      </c>
      <c r="D587" s="29">
        <v>43428.771655092591</v>
      </c>
      <c r="E587" s="4">
        <v>268.80574999999999</v>
      </c>
      <c r="F587">
        <v>0</v>
      </c>
      <c r="H587">
        <v>1</v>
      </c>
      <c r="I587" s="29"/>
      <c r="J587" s="29" t="s">
        <v>3205</v>
      </c>
      <c r="K587" s="29"/>
      <c r="L587" s="29" t="s">
        <v>6926</v>
      </c>
      <c r="M587" s="29" t="s">
        <v>6935</v>
      </c>
      <c r="N587" s="29" t="s">
        <v>6977</v>
      </c>
      <c r="O587" s="29" t="s">
        <v>6937</v>
      </c>
    </row>
    <row r="588" spans="1:15" hidden="1" x14ac:dyDescent="0.25">
      <c r="A588" s="4">
        <v>11</v>
      </c>
      <c r="B588">
        <v>5580</v>
      </c>
      <c r="C588" t="s">
        <v>10</v>
      </c>
      <c r="D588" s="29">
        <v>43428.771435185183</v>
      </c>
      <c r="E588" s="4">
        <v>362.77971100000002</v>
      </c>
      <c r="F588">
        <v>0</v>
      </c>
      <c r="H588">
        <v>1</v>
      </c>
      <c r="I588" s="29"/>
      <c r="J588" s="29" t="s">
        <v>3205</v>
      </c>
      <c r="K588" s="29"/>
      <c r="L588" s="29" t="s">
        <v>6926</v>
      </c>
      <c r="M588" s="29" t="s">
        <v>6935</v>
      </c>
      <c r="N588" s="29" t="s">
        <v>6977</v>
      </c>
      <c r="O588" s="29" t="s">
        <v>6937</v>
      </c>
    </row>
    <row r="589" spans="1:15" hidden="1" x14ac:dyDescent="0.25">
      <c r="A589" s="4">
        <v>11</v>
      </c>
      <c r="B589">
        <v>240</v>
      </c>
      <c r="C589" t="s">
        <v>10</v>
      </c>
      <c r="D589" s="29">
        <v>43428.771319444444</v>
      </c>
      <c r="E589" s="4">
        <v>266.02471000000003</v>
      </c>
      <c r="F589">
        <v>0</v>
      </c>
      <c r="H589">
        <v>1</v>
      </c>
      <c r="I589" s="29"/>
      <c r="J589" s="29" t="s">
        <v>3205</v>
      </c>
      <c r="K589" s="29"/>
      <c r="L589" s="29" t="s">
        <v>6926</v>
      </c>
      <c r="M589" s="29" t="s">
        <v>6935</v>
      </c>
      <c r="N589" s="29" t="s">
        <v>6977</v>
      </c>
      <c r="O589" s="29" t="s">
        <v>6937</v>
      </c>
    </row>
    <row r="590" spans="1:15" hidden="1" x14ac:dyDescent="0.25">
      <c r="A590" s="4">
        <v>11</v>
      </c>
      <c r="B590">
        <v>10972</v>
      </c>
      <c r="C590" t="s">
        <v>10</v>
      </c>
      <c r="D590" s="29">
        <v>43428.771215277775</v>
      </c>
      <c r="E590" s="4">
        <v>363.45799199999999</v>
      </c>
      <c r="F590">
        <v>0</v>
      </c>
      <c r="H590">
        <v>1</v>
      </c>
      <c r="I590" s="29"/>
      <c r="J590" s="29" t="s">
        <v>3205</v>
      </c>
      <c r="K590" s="29"/>
      <c r="L590" s="29" t="s">
        <v>6926</v>
      </c>
      <c r="M590" s="29" t="s">
        <v>6935</v>
      </c>
      <c r="N590" s="29" t="s">
        <v>6977</v>
      </c>
      <c r="O590" s="29" t="s">
        <v>6937</v>
      </c>
    </row>
    <row r="591" spans="1:15" hidden="1" x14ac:dyDescent="0.25">
      <c r="A591" s="4">
        <v>11</v>
      </c>
      <c r="B591">
        <v>7496</v>
      </c>
      <c r="C591" t="s">
        <v>10</v>
      </c>
      <c r="D591" s="29">
        <v>43428.771099537036</v>
      </c>
      <c r="E591" s="4">
        <v>347.24839200000002</v>
      </c>
      <c r="F591">
        <v>0</v>
      </c>
      <c r="H591">
        <v>1</v>
      </c>
      <c r="I591" s="29"/>
      <c r="J591" s="29" t="s">
        <v>3205</v>
      </c>
      <c r="K591" s="29"/>
      <c r="L591" s="29" t="s">
        <v>6926</v>
      </c>
      <c r="M591" s="29" t="s">
        <v>6929</v>
      </c>
      <c r="N591" s="29" t="s">
        <v>6977</v>
      </c>
      <c r="O591" s="29" t="s">
        <v>6937</v>
      </c>
    </row>
    <row r="592" spans="1:15" hidden="1" x14ac:dyDescent="0.25">
      <c r="A592" s="4">
        <v>11</v>
      </c>
      <c r="B592">
        <v>11332</v>
      </c>
      <c r="C592" t="s">
        <v>10</v>
      </c>
      <c r="D592" s="29">
        <v>43428.770960648151</v>
      </c>
      <c r="E592" s="4">
        <v>458.26418200000001</v>
      </c>
      <c r="F592">
        <v>0</v>
      </c>
      <c r="H592">
        <v>1</v>
      </c>
      <c r="I592" s="29"/>
      <c r="J592" s="29" t="s">
        <v>3205</v>
      </c>
      <c r="K592" s="29"/>
      <c r="L592" s="29" t="s">
        <v>6926</v>
      </c>
      <c r="M592" s="29" t="s">
        <v>6929</v>
      </c>
      <c r="N592" s="29" t="s">
        <v>6977</v>
      </c>
      <c r="O592" s="29" t="s">
        <v>6937</v>
      </c>
    </row>
    <row r="593" spans="1:15" hidden="1" x14ac:dyDescent="0.25">
      <c r="A593" s="4">
        <v>11</v>
      </c>
      <c r="B593">
        <v>9580</v>
      </c>
      <c r="C593" t="s">
        <v>10</v>
      </c>
      <c r="D593" s="29">
        <v>43428.770879629628</v>
      </c>
      <c r="E593" s="4">
        <v>363.22193700000003</v>
      </c>
      <c r="F593">
        <v>0</v>
      </c>
      <c r="H593">
        <v>1</v>
      </c>
      <c r="I593" s="29"/>
      <c r="J593" s="29" t="s">
        <v>3205</v>
      </c>
      <c r="K593" s="29"/>
      <c r="L593" s="29" t="s">
        <v>6926</v>
      </c>
      <c r="M593" s="29" t="s">
        <v>6929</v>
      </c>
      <c r="N593" s="29" t="s">
        <v>6977</v>
      </c>
      <c r="O593" s="29" t="s">
        <v>6937</v>
      </c>
    </row>
    <row r="594" spans="1:15" hidden="1" x14ac:dyDescent="0.25">
      <c r="A594" s="4">
        <v>11</v>
      </c>
      <c r="B594">
        <v>7404</v>
      </c>
      <c r="C594" t="s">
        <v>10</v>
      </c>
      <c r="D594" s="29">
        <v>43428.770775462966</v>
      </c>
      <c r="E594" s="4">
        <v>416.681106</v>
      </c>
      <c r="F594">
        <v>0</v>
      </c>
      <c r="H594">
        <v>1</v>
      </c>
      <c r="I594" s="29"/>
      <c r="J594" s="29" t="s">
        <v>3205</v>
      </c>
      <c r="K594" s="29"/>
      <c r="L594" s="29" t="s">
        <v>6926</v>
      </c>
      <c r="M594" s="29" t="s">
        <v>6929</v>
      </c>
      <c r="N594" s="29" t="s">
        <v>6977</v>
      </c>
      <c r="O594" s="29" t="s">
        <v>6937</v>
      </c>
    </row>
    <row r="595" spans="1:15" hidden="1" x14ac:dyDescent="0.25">
      <c r="A595" s="4">
        <v>11</v>
      </c>
      <c r="B595">
        <v>11560</v>
      </c>
      <c r="C595" t="s">
        <v>10</v>
      </c>
      <c r="D595" s="29">
        <v>43428.770254629628</v>
      </c>
      <c r="E595" s="4">
        <v>394.23627800000003</v>
      </c>
      <c r="F595">
        <v>0</v>
      </c>
      <c r="H595">
        <v>1</v>
      </c>
      <c r="I595" s="29"/>
      <c r="J595" s="29" t="s">
        <v>3206</v>
      </c>
      <c r="K595" s="29"/>
      <c r="L595" s="29" t="s">
        <v>6926</v>
      </c>
      <c r="M595" s="29" t="s">
        <v>6936</v>
      </c>
      <c r="N595" s="29" t="s">
        <v>6976</v>
      </c>
      <c r="O595" s="29" t="s">
        <v>6937</v>
      </c>
    </row>
    <row r="596" spans="1:15" hidden="1" x14ac:dyDescent="0.25">
      <c r="A596" s="4">
        <v>11</v>
      </c>
      <c r="B596">
        <v>4456</v>
      </c>
      <c r="C596" t="s">
        <v>10</v>
      </c>
      <c r="D596" s="29">
        <v>43428.769456018519</v>
      </c>
      <c r="E596" s="4">
        <v>339.77795200000003</v>
      </c>
      <c r="F596">
        <v>0</v>
      </c>
      <c r="H596">
        <v>1</v>
      </c>
      <c r="I596" s="29"/>
      <c r="J596" s="29" t="s">
        <v>3206</v>
      </c>
      <c r="K596" s="29"/>
      <c r="L596" s="29" t="s">
        <v>6926</v>
      </c>
      <c r="M596" s="29" t="s">
        <v>6936</v>
      </c>
      <c r="N596" s="29" t="s">
        <v>6976</v>
      </c>
      <c r="O596" s="29" t="s">
        <v>6937</v>
      </c>
    </row>
    <row r="597" spans="1:15" hidden="1" x14ac:dyDescent="0.25">
      <c r="A597" s="4">
        <v>11</v>
      </c>
      <c r="B597">
        <v>10356</v>
      </c>
      <c r="C597" t="s">
        <v>10</v>
      </c>
      <c r="D597" s="29">
        <v>43428.769328703704</v>
      </c>
      <c r="E597" s="4">
        <v>478.03422499999999</v>
      </c>
      <c r="F597">
        <v>0</v>
      </c>
      <c r="H597">
        <v>1</v>
      </c>
      <c r="I597" s="29"/>
      <c r="J597" s="29" t="s">
        <v>3206</v>
      </c>
      <c r="K597" s="29"/>
      <c r="L597" s="29" t="s">
        <v>6926</v>
      </c>
      <c r="M597" s="29" t="s">
        <v>6936</v>
      </c>
      <c r="N597" s="29" t="s">
        <v>6976</v>
      </c>
      <c r="O597" s="29" t="s">
        <v>6937</v>
      </c>
    </row>
    <row r="598" spans="1:15" hidden="1" x14ac:dyDescent="0.25">
      <c r="A598" s="4">
        <v>11</v>
      </c>
      <c r="B598">
        <v>10540</v>
      </c>
      <c r="C598" t="s">
        <v>10</v>
      </c>
      <c r="D598" s="29">
        <v>43428.768784722219</v>
      </c>
      <c r="E598" s="4">
        <v>357.42018100000001</v>
      </c>
      <c r="F598">
        <v>0</v>
      </c>
      <c r="H598">
        <v>1</v>
      </c>
      <c r="I598" s="29"/>
      <c r="J598" s="29" t="s">
        <v>3206</v>
      </c>
      <c r="K598" s="29"/>
      <c r="L598" s="29" t="s">
        <v>6926</v>
      </c>
      <c r="M598" s="29" t="s">
        <v>6936</v>
      </c>
      <c r="N598" s="29" t="s">
        <v>6976</v>
      </c>
      <c r="O598" s="29" t="s">
        <v>6937</v>
      </c>
    </row>
    <row r="599" spans="1:15" hidden="1" x14ac:dyDescent="0.25">
      <c r="A599" s="4">
        <v>11</v>
      </c>
      <c r="B599">
        <v>7932</v>
      </c>
      <c r="C599" t="s">
        <v>10</v>
      </c>
      <c r="D599" s="29">
        <v>43428.768090277779</v>
      </c>
      <c r="E599" s="4">
        <v>246.83514500000001</v>
      </c>
      <c r="F599">
        <v>0</v>
      </c>
      <c r="H599">
        <v>1</v>
      </c>
      <c r="I599" s="29"/>
      <c r="J599" s="29" t="s">
        <v>3206</v>
      </c>
      <c r="K599" s="29"/>
      <c r="L599" s="29" t="s">
        <v>6926</v>
      </c>
      <c r="M599" s="29" t="s">
        <v>6936</v>
      </c>
      <c r="N599" s="29" t="s">
        <v>6976</v>
      </c>
      <c r="O599" s="29" t="s">
        <v>6937</v>
      </c>
    </row>
    <row r="600" spans="1:15" hidden="1" x14ac:dyDescent="0.25">
      <c r="A600" s="4">
        <v>11</v>
      </c>
      <c r="B600">
        <v>4416</v>
      </c>
      <c r="C600" t="s">
        <v>10</v>
      </c>
      <c r="D600" s="29">
        <v>43428.767199074071</v>
      </c>
      <c r="E600" s="4">
        <v>379.383239</v>
      </c>
      <c r="F600">
        <v>0</v>
      </c>
      <c r="H600">
        <v>1</v>
      </c>
      <c r="I600" s="29"/>
      <c r="J600" s="29" t="s">
        <v>3206</v>
      </c>
      <c r="K600" s="29"/>
      <c r="L600" s="29" t="s">
        <v>6926</v>
      </c>
      <c r="M600" s="29" t="s">
        <v>6935</v>
      </c>
      <c r="N600" s="29" t="s">
        <v>6976</v>
      </c>
      <c r="O600" s="29" t="s">
        <v>6937</v>
      </c>
    </row>
    <row r="601" spans="1:15" hidden="1" x14ac:dyDescent="0.25">
      <c r="A601" s="4">
        <v>11</v>
      </c>
      <c r="B601">
        <v>8988</v>
      </c>
      <c r="C601" t="s">
        <v>10</v>
      </c>
      <c r="D601" s="29">
        <v>43428.767083333332</v>
      </c>
      <c r="E601" s="4">
        <v>300.39090900000002</v>
      </c>
      <c r="F601">
        <v>0</v>
      </c>
      <c r="H601">
        <v>1</v>
      </c>
      <c r="I601" s="29"/>
      <c r="J601" s="29" t="s">
        <v>3206</v>
      </c>
      <c r="K601" s="29"/>
      <c r="L601" s="29" t="s">
        <v>6926</v>
      </c>
      <c r="M601" s="29" t="s">
        <v>6935</v>
      </c>
      <c r="N601" s="29" t="s">
        <v>6976</v>
      </c>
      <c r="O601" s="29" t="s">
        <v>6937</v>
      </c>
    </row>
    <row r="602" spans="1:15" hidden="1" x14ac:dyDescent="0.25">
      <c r="A602" s="4">
        <v>11</v>
      </c>
      <c r="B602">
        <v>4980</v>
      </c>
      <c r="C602" t="s">
        <v>10</v>
      </c>
      <c r="D602" s="29">
        <v>43428.766967592594</v>
      </c>
      <c r="E602" s="4">
        <v>287.77073100000001</v>
      </c>
      <c r="F602">
        <v>0</v>
      </c>
      <c r="H602">
        <v>1</v>
      </c>
      <c r="I602" s="29"/>
      <c r="J602" s="29" t="s">
        <v>3206</v>
      </c>
      <c r="K602" s="29"/>
      <c r="L602" s="29" t="s">
        <v>6926</v>
      </c>
      <c r="M602" s="29" t="s">
        <v>6935</v>
      </c>
      <c r="N602" s="29" t="s">
        <v>6976</v>
      </c>
      <c r="O602" s="29" t="s">
        <v>6937</v>
      </c>
    </row>
    <row r="603" spans="1:15" hidden="1" x14ac:dyDescent="0.25">
      <c r="A603" s="4">
        <v>11</v>
      </c>
      <c r="B603">
        <v>10112</v>
      </c>
      <c r="C603" t="s">
        <v>10</v>
      </c>
      <c r="D603" s="29">
        <v>43428.766863425924</v>
      </c>
      <c r="E603" s="4">
        <v>258.69584200000003</v>
      </c>
      <c r="F603">
        <v>0</v>
      </c>
      <c r="H603">
        <v>1</v>
      </c>
      <c r="I603" s="29"/>
      <c r="J603" s="29" t="s">
        <v>3206</v>
      </c>
      <c r="K603" s="29"/>
      <c r="L603" s="29" t="s">
        <v>6926</v>
      </c>
      <c r="M603" s="29" t="s">
        <v>6935</v>
      </c>
      <c r="N603" s="29" t="s">
        <v>6976</v>
      </c>
      <c r="O603" s="29" t="s">
        <v>6937</v>
      </c>
    </row>
    <row r="604" spans="1:15" hidden="1" x14ac:dyDescent="0.25">
      <c r="A604" s="4">
        <v>11</v>
      </c>
      <c r="B604">
        <v>10480</v>
      </c>
      <c r="C604" t="s">
        <v>10</v>
      </c>
      <c r="D604" s="29">
        <v>43428.766747685186</v>
      </c>
      <c r="E604" s="4">
        <v>283.90540900000002</v>
      </c>
      <c r="F604">
        <v>0</v>
      </c>
      <c r="H604">
        <v>1</v>
      </c>
      <c r="I604" s="29"/>
      <c r="J604" s="29" t="s">
        <v>3206</v>
      </c>
      <c r="K604" s="29"/>
      <c r="L604" s="29" t="s">
        <v>6926</v>
      </c>
      <c r="M604" s="29" t="s">
        <v>6935</v>
      </c>
      <c r="N604" s="29" t="s">
        <v>6976</v>
      </c>
      <c r="O604" s="29" t="s">
        <v>6937</v>
      </c>
    </row>
    <row r="605" spans="1:15" hidden="1" x14ac:dyDescent="0.25">
      <c r="A605" s="4">
        <v>11</v>
      </c>
      <c r="B605">
        <v>9524</v>
      </c>
      <c r="C605" t="s">
        <v>10</v>
      </c>
      <c r="D605" s="29">
        <v>43428.766631944447</v>
      </c>
      <c r="E605" s="4">
        <v>290.72896300000002</v>
      </c>
      <c r="F605">
        <v>0</v>
      </c>
      <c r="H605">
        <v>1</v>
      </c>
      <c r="I605" s="29"/>
      <c r="J605" s="29" t="s">
        <v>3206</v>
      </c>
      <c r="K605" s="29"/>
      <c r="L605" s="29" t="s">
        <v>6926</v>
      </c>
      <c r="M605" s="29" t="s">
        <v>6929</v>
      </c>
      <c r="N605" s="29" t="s">
        <v>6976</v>
      </c>
      <c r="O605" s="29" t="s">
        <v>6937</v>
      </c>
    </row>
    <row r="606" spans="1:15" hidden="1" x14ac:dyDescent="0.25">
      <c r="A606" s="4">
        <v>11</v>
      </c>
      <c r="B606">
        <v>10840</v>
      </c>
      <c r="C606" t="s">
        <v>10</v>
      </c>
      <c r="D606" s="29">
        <v>43428.766435185185</v>
      </c>
      <c r="E606" s="4">
        <v>333.600077</v>
      </c>
      <c r="F606">
        <v>0</v>
      </c>
      <c r="H606">
        <v>1</v>
      </c>
      <c r="I606" s="29"/>
      <c r="J606" s="29" t="s">
        <v>3206</v>
      </c>
      <c r="K606" s="29"/>
      <c r="L606" s="29" t="s">
        <v>6926</v>
      </c>
      <c r="M606" s="29" t="s">
        <v>6929</v>
      </c>
      <c r="N606" s="29" t="s">
        <v>6976</v>
      </c>
      <c r="O606" s="29" t="s">
        <v>6937</v>
      </c>
    </row>
    <row r="607" spans="1:15" hidden="1" x14ac:dyDescent="0.25">
      <c r="A607" s="4">
        <v>11</v>
      </c>
      <c r="B607">
        <v>11452</v>
      </c>
      <c r="C607" t="s">
        <v>10</v>
      </c>
      <c r="D607" s="29">
        <v>43428.766342592593</v>
      </c>
      <c r="E607" s="4">
        <v>273.07707399999998</v>
      </c>
      <c r="F607">
        <v>0</v>
      </c>
      <c r="H607">
        <v>1</v>
      </c>
      <c r="I607" s="29"/>
      <c r="J607" s="29" t="s">
        <v>3206</v>
      </c>
      <c r="K607" s="29"/>
      <c r="L607" s="29" t="s">
        <v>6926</v>
      </c>
      <c r="M607" s="29" t="s">
        <v>6929</v>
      </c>
      <c r="N607" s="29" t="s">
        <v>6976</v>
      </c>
      <c r="O607" s="29" t="s">
        <v>6937</v>
      </c>
    </row>
    <row r="608" spans="1:15" hidden="1" x14ac:dyDescent="0.25">
      <c r="A608" s="4">
        <v>11</v>
      </c>
      <c r="B608">
        <v>11380</v>
      </c>
      <c r="C608" t="s">
        <v>10</v>
      </c>
      <c r="D608" s="29">
        <v>43428.766250000001</v>
      </c>
      <c r="E608" s="4">
        <v>280.10226999999998</v>
      </c>
      <c r="F608">
        <v>0</v>
      </c>
      <c r="H608">
        <v>1</v>
      </c>
      <c r="I608" s="29"/>
      <c r="J608" s="29" t="s">
        <v>3206</v>
      </c>
      <c r="K608" s="29"/>
      <c r="L608" s="29" t="s">
        <v>6926</v>
      </c>
      <c r="M608" s="29" t="s">
        <v>6929</v>
      </c>
      <c r="N608" s="29" t="s">
        <v>6976</v>
      </c>
      <c r="O608" s="29" t="s">
        <v>6937</v>
      </c>
    </row>
    <row r="609" spans="1:15" hidden="1" x14ac:dyDescent="0.25">
      <c r="A609" s="4">
        <v>11</v>
      </c>
      <c r="B609">
        <v>7256</v>
      </c>
      <c r="C609" t="s">
        <v>10</v>
      </c>
      <c r="D609" s="29">
        <v>43428.765185185184</v>
      </c>
      <c r="E609" s="4">
        <v>1331.3322000000001</v>
      </c>
      <c r="F609">
        <v>0</v>
      </c>
      <c r="H609">
        <v>1</v>
      </c>
      <c r="I609" s="29"/>
      <c r="J609" s="29" t="s">
        <v>2740</v>
      </c>
      <c r="K609" s="29"/>
      <c r="L609" s="29" t="s">
        <v>6926</v>
      </c>
      <c r="M609" s="29" t="s">
        <v>6936</v>
      </c>
      <c r="N609" s="29" t="s">
        <v>6975</v>
      </c>
      <c r="O609" s="29" t="s">
        <v>6937</v>
      </c>
    </row>
    <row r="610" spans="1:15" hidden="1" x14ac:dyDescent="0.25">
      <c r="A610" s="4">
        <v>11</v>
      </c>
      <c r="B610">
        <v>11760</v>
      </c>
      <c r="C610" t="s">
        <v>10</v>
      </c>
      <c r="D610" s="29">
        <v>43428.764421296299</v>
      </c>
      <c r="E610" s="4">
        <v>1096.5660359999999</v>
      </c>
      <c r="F610">
        <v>0</v>
      </c>
      <c r="H610">
        <v>1</v>
      </c>
      <c r="I610" s="29"/>
      <c r="J610" s="29" t="s">
        <v>2740</v>
      </c>
      <c r="K610" s="29"/>
      <c r="L610" s="29" t="s">
        <v>6926</v>
      </c>
      <c r="M610" s="29" t="s">
        <v>6936</v>
      </c>
      <c r="N610" s="29" t="s">
        <v>6975</v>
      </c>
      <c r="O610" s="29" t="s">
        <v>6937</v>
      </c>
    </row>
    <row r="611" spans="1:15" hidden="1" x14ac:dyDescent="0.25">
      <c r="A611" s="4">
        <v>11</v>
      </c>
      <c r="B611">
        <v>1240</v>
      </c>
      <c r="C611" t="s">
        <v>10</v>
      </c>
      <c r="D611" s="29">
        <v>43428.764270833337</v>
      </c>
      <c r="E611" s="4">
        <v>747.962895</v>
      </c>
      <c r="F611">
        <v>0</v>
      </c>
      <c r="H611">
        <v>1</v>
      </c>
      <c r="I611" s="29"/>
      <c r="J611" s="29" t="s">
        <v>2740</v>
      </c>
      <c r="K611" s="29"/>
      <c r="L611" s="29" t="s">
        <v>6926</v>
      </c>
      <c r="M611" s="29" t="s">
        <v>6936</v>
      </c>
      <c r="N611" s="29" t="s">
        <v>6975</v>
      </c>
      <c r="O611" s="29" t="s">
        <v>6937</v>
      </c>
    </row>
    <row r="612" spans="1:15" hidden="1" x14ac:dyDescent="0.25">
      <c r="A612" s="4">
        <v>11</v>
      </c>
      <c r="B612">
        <v>3592</v>
      </c>
      <c r="C612" t="s">
        <v>10</v>
      </c>
      <c r="D612" s="29">
        <v>43428.764131944445</v>
      </c>
      <c r="E612" s="4">
        <v>699.59128099999998</v>
      </c>
      <c r="F612">
        <v>0</v>
      </c>
      <c r="H612">
        <v>1</v>
      </c>
      <c r="I612" s="29"/>
      <c r="J612" s="29" t="s">
        <v>2740</v>
      </c>
      <c r="K612" s="29"/>
      <c r="L612" s="29" t="s">
        <v>6926</v>
      </c>
      <c r="M612" s="29" t="s">
        <v>6936</v>
      </c>
      <c r="N612" s="29" t="s">
        <v>6975</v>
      </c>
      <c r="O612" s="29" t="s">
        <v>6937</v>
      </c>
    </row>
    <row r="613" spans="1:15" hidden="1" x14ac:dyDescent="0.25">
      <c r="A613" s="4">
        <v>11</v>
      </c>
      <c r="B613">
        <v>4700</v>
      </c>
      <c r="C613" t="s">
        <v>10</v>
      </c>
      <c r="D613" s="29">
        <v>43428.762870370374</v>
      </c>
      <c r="E613" s="4">
        <v>685.141527</v>
      </c>
      <c r="F613">
        <v>0</v>
      </c>
      <c r="H613">
        <v>1</v>
      </c>
      <c r="I613" s="29"/>
      <c r="J613" s="29" t="s">
        <v>2740</v>
      </c>
      <c r="K613" s="29"/>
      <c r="L613" s="29" t="s">
        <v>6926</v>
      </c>
      <c r="M613" s="29" t="s">
        <v>6936</v>
      </c>
      <c r="N613" s="29" t="s">
        <v>6975</v>
      </c>
      <c r="O613" s="29" t="s">
        <v>6937</v>
      </c>
    </row>
    <row r="614" spans="1:15" hidden="1" x14ac:dyDescent="0.25">
      <c r="A614" s="4">
        <v>11</v>
      </c>
      <c r="B614">
        <v>5668</v>
      </c>
      <c r="C614" t="s">
        <v>10</v>
      </c>
      <c r="D614" s="29">
        <v>43428.762199074074</v>
      </c>
      <c r="E614" s="4">
        <v>563.48334799999998</v>
      </c>
      <c r="F614">
        <v>0</v>
      </c>
      <c r="H614">
        <v>1</v>
      </c>
      <c r="I614" s="29"/>
      <c r="J614" s="29" t="s">
        <v>2740</v>
      </c>
      <c r="K614" s="29"/>
      <c r="L614" s="29" t="s">
        <v>6926</v>
      </c>
      <c r="M614" s="29" t="s">
        <v>6935</v>
      </c>
      <c r="N614" s="29" t="s">
        <v>6975</v>
      </c>
      <c r="O614" s="29" t="s">
        <v>6937</v>
      </c>
    </row>
    <row r="615" spans="1:15" hidden="1" x14ac:dyDescent="0.25">
      <c r="A615" s="4">
        <v>11</v>
      </c>
      <c r="B615">
        <v>9748</v>
      </c>
      <c r="C615" t="s">
        <v>10</v>
      </c>
      <c r="D615" s="29">
        <v>43428.762071759258</v>
      </c>
      <c r="E615" s="4">
        <v>576.19257500000003</v>
      </c>
      <c r="F615">
        <v>0</v>
      </c>
      <c r="H615">
        <v>1</v>
      </c>
      <c r="I615" s="29"/>
      <c r="J615" s="29" t="s">
        <v>2740</v>
      </c>
      <c r="K615" s="29"/>
      <c r="L615" s="29" t="s">
        <v>6926</v>
      </c>
      <c r="M615" s="29" t="s">
        <v>6935</v>
      </c>
      <c r="N615" s="29" t="s">
        <v>6975</v>
      </c>
      <c r="O615" s="29" t="s">
        <v>6937</v>
      </c>
    </row>
    <row r="616" spans="1:15" hidden="1" x14ac:dyDescent="0.25">
      <c r="A616" s="4">
        <v>11</v>
      </c>
      <c r="B616">
        <v>7304</v>
      </c>
      <c r="C616" t="s">
        <v>10</v>
      </c>
      <c r="D616" s="29">
        <v>43428.761956018519</v>
      </c>
      <c r="E616" s="4">
        <v>601.43625199999997</v>
      </c>
      <c r="F616">
        <v>0</v>
      </c>
      <c r="H616">
        <v>1</v>
      </c>
      <c r="I616" s="29"/>
      <c r="J616" s="29" t="s">
        <v>2740</v>
      </c>
      <c r="K616" s="29"/>
      <c r="L616" s="29" t="s">
        <v>6926</v>
      </c>
      <c r="M616" s="29" t="s">
        <v>6935</v>
      </c>
      <c r="N616" s="29" t="s">
        <v>6975</v>
      </c>
      <c r="O616" s="29" t="s">
        <v>6937</v>
      </c>
    </row>
    <row r="617" spans="1:15" hidden="1" x14ac:dyDescent="0.25">
      <c r="A617" s="4">
        <v>11</v>
      </c>
      <c r="B617">
        <v>6660</v>
      </c>
      <c r="C617" t="s">
        <v>10</v>
      </c>
      <c r="D617" s="29">
        <v>43428.761840277781</v>
      </c>
      <c r="E617" s="4">
        <v>745.88217199999997</v>
      </c>
      <c r="F617">
        <v>0</v>
      </c>
      <c r="H617">
        <v>1</v>
      </c>
      <c r="I617" s="29"/>
      <c r="J617" s="29" t="s">
        <v>2740</v>
      </c>
      <c r="K617" s="29"/>
      <c r="L617" s="29" t="s">
        <v>6926</v>
      </c>
      <c r="M617" s="29" t="s">
        <v>6935</v>
      </c>
      <c r="N617" s="29" t="s">
        <v>6975</v>
      </c>
      <c r="O617" s="29" t="s">
        <v>6937</v>
      </c>
    </row>
    <row r="618" spans="1:15" hidden="1" x14ac:dyDescent="0.25">
      <c r="A618" s="4">
        <v>11</v>
      </c>
      <c r="B618">
        <v>6436</v>
      </c>
      <c r="C618" t="s">
        <v>10</v>
      </c>
      <c r="D618" s="29">
        <v>43428.761712962965</v>
      </c>
      <c r="E618" s="4">
        <v>604.22846000000004</v>
      </c>
      <c r="F618">
        <v>0</v>
      </c>
      <c r="H618">
        <v>1</v>
      </c>
      <c r="I618" s="29"/>
      <c r="J618" s="29" t="s">
        <v>2740</v>
      </c>
      <c r="K618" s="29"/>
      <c r="L618" s="29" t="s">
        <v>6926</v>
      </c>
      <c r="M618" s="29" t="s">
        <v>6935</v>
      </c>
      <c r="N618" s="29" t="s">
        <v>6975</v>
      </c>
      <c r="O618" s="29" t="s">
        <v>6937</v>
      </c>
    </row>
    <row r="619" spans="1:15" hidden="1" x14ac:dyDescent="0.25">
      <c r="A619" s="4">
        <v>11</v>
      </c>
      <c r="B619">
        <v>4124</v>
      </c>
      <c r="C619" t="s">
        <v>10</v>
      </c>
      <c r="D619" s="29">
        <v>43428.761504629627</v>
      </c>
      <c r="E619" s="4">
        <v>632.080512</v>
      </c>
      <c r="F619">
        <v>0</v>
      </c>
      <c r="H619">
        <v>1</v>
      </c>
      <c r="I619" s="29"/>
      <c r="J619" s="29" t="s">
        <v>2740</v>
      </c>
      <c r="K619" s="29"/>
      <c r="L619" s="29" t="s">
        <v>6926</v>
      </c>
      <c r="M619" s="29" t="s">
        <v>6929</v>
      </c>
      <c r="N619" s="29" t="s">
        <v>6975</v>
      </c>
      <c r="O619" s="29" t="s">
        <v>6937</v>
      </c>
    </row>
    <row r="620" spans="1:15" hidden="1" x14ac:dyDescent="0.25">
      <c r="A620" s="4">
        <v>11</v>
      </c>
      <c r="B620">
        <v>2092</v>
      </c>
      <c r="C620" t="s">
        <v>10</v>
      </c>
      <c r="D620" s="29">
        <v>43428.761296296296</v>
      </c>
      <c r="E620" s="4">
        <v>688.16164000000003</v>
      </c>
      <c r="F620">
        <v>0</v>
      </c>
      <c r="H620">
        <v>1</v>
      </c>
      <c r="I620" s="29"/>
      <c r="J620" s="29" t="s">
        <v>2740</v>
      </c>
      <c r="K620" s="29"/>
      <c r="L620" s="29" t="s">
        <v>6926</v>
      </c>
      <c r="M620" s="29" t="s">
        <v>6929</v>
      </c>
      <c r="N620" s="29" t="s">
        <v>6975</v>
      </c>
      <c r="O620" s="29" t="s">
        <v>6937</v>
      </c>
    </row>
    <row r="621" spans="1:15" hidden="1" x14ac:dyDescent="0.25">
      <c r="A621" s="4">
        <v>11</v>
      </c>
      <c r="B621">
        <v>11336</v>
      </c>
      <c r="C621" t="s">
        <v>10</v>
      </c>
      <c r="D621" s="29">
        <v>43428.761192129627</v>
      </c>
      <c r="E621" s="4">
        <v>831.69382900000005</v>
      </c>
      <c r="F621">
        <v>0</v>
      </c>
      <c r="H621">
        <v>1</v>
      </c>
      <c r="I621" s="29"/>
      <c r="J621" s="29" t="s">
        <v>2740</v>
      </c>
      <c r="K621" s="29"/>
      <c r="L621" s="29" t="s">
        <v>6926</v>
      </c>
      <c r="M621" s="29" t="s">
        <v>6929</v>
      </c>
      <c r="N621" s="29" t="s">
        <v>6975</v>
      </c>
      <c r="O621" s="29" t="s">
        <v>6937</v>
      </c>
    </row>
    <row r="622" spans="1:15" hidden="1" x14ac:dyDescent="0.25">
      <c r="A622" s="4">
        <v>11</v>
      </c>
      <c r="B622">
        <v>6308</v>
      </c>
      <c r="C622" t="s">
        <v>10</v>
      </c>
      <c r="D622" s="29">
        <v>43428.742847222224</v>
      </c>
      <c r="E622" s="4">
        <v>644.66567499999996</v>
      </c>
      <c r="F622">
        <v>0</v>
      </c>
      <c r="H622">
        <v>1</v>
      </c>
      <c r="I622" s="29"/>
      <c r="J622" s="29" t="s">
        <v>3205</v>
      </c>
      <c r="K622" s="29"/>
      <c r="L622" s="29" t="s">
        <v>6926</v>
      </c>
      <c r="M622" s="29" t="s">
        <v>6936</v>
      </c>
      <c r="N622" s="29" t="s">
        <v>6974</v>
      </c>
      <c r="O622" s="29" t="s">
        <v>6937</v>
      </c>
    </row>
    <row r="623" spans="1:15" hidden="1" x14ac:dyDescent="0.25">
      <c r="A623" s="4">
        <v>11</v>
      </c>
      <c r="B623">
        <v>7224</v>
      </c>
      <c r="C623" t="s">
        <v>10</v>
      </c>
      <c r="D623" s="29">
        <v>43428.742719907408</v>
      </c>
      <c r="E623" s="4">
        <v>621.23074499999996</v>
      </c>
      <c r="F623">
        <v>0</v>
      </c>
      <c r="H623">
        <v>1</v>
      </c>
      <c r="I623" s="29"/>
      <c r="J623" s="29" t="s">
        <v>3205</v>
      </c>
      <c r="K623" s="29"/>
      <c r="L623" s="29" t="s">
        <v>6926</v>
      </c>
      <c r="M623" s="29" t="s">
        <v>6936</v>
      </c>
      <c r="N623" s="29" t="s">
        <v>6974</v>
      </c>
      <c r="O623" s="29" t="s">
        <v>6937</v>
      </c>
    </row>
    <row r="624" spans="1:15" hidden="1" x14ac:dyDescent="0.25">
      <c r="A624" s="4">
        <v>11</v>
      </c>
      <c r="B624">
        <v>8172</v>
      </c>
      <c r="C624" t="s">
        <v>10</v>
      </c>
      <c r="D624" s="29">
        <v>43428.742592592593</v>
      </c>
      <c r="E624" s="4">
        <v>584.201232</v>
      </c>
      <c r="F624">
        <v>0</v>
      </c>
      <c r="H624">
        <v>1</v>
      </c>
      <c r="I624" s="29"/>
      <c r="J624" s="29" t="s">
        <v>3205</v>
      </c>
      <c r="K624" s="29"/>
      <c r="L624" s="29" t="s">
        <v>6926</v>
      </c>
      <c r="M624" s="29" t="s">
        <v>6936</v>
      </c>
      <c r="N624" s="29" t="s">
        <v>6974</v>
      </c>
      <c r="O624" s="29" t="s">
        <v>6937</v>
      </c>
    </row>
    <row r="625" spans="1:15" hidden="1" x14ac:dyDescent="0.25">
      <c r="A625" s="4">
        <v>11</v>
      </c>
      <c r="B625">
        <v>1592</v>
      </c>
      <c r="C625" t="s">
        <v>10</v>
      </c>
      <c r="D625" s="29">
        <v>43428.742245370369</v>
      </c>
      <c r="E625" s="4">
        <v>652.17897900000003</v>
      </c>
      <c r="F625">
        <v>0</v>
      </c>
      <c r="H625">
        <v>1</v>
      </c>
      <c r="I625" s="29"/>
      <c r="J625" s="29" t="s">
        <v>3205</v>
      </c>
      <c r="K625" s="29"/>
      <c r="L625" s="29" t="s">
        <v>6926</v>
      </c>
      <c r="M625" s="29" t="s">
        <v>6936</v>
      </c>
      <c r="N625" s="29" t="s">
        <v>6974</v>
      </c>
      <c r="O625" s="29" t="s">
        <v>6937</v>
      </c>
    </row>
    <row r="626" spans="1:15" hidden="1" x14ac:dyDescent="0.25">
      <c r="A626" s="4">
        <v>11</v>
      </c>
      <c r="B626">
        <v>2384</v>
      </c>
      <c r="C626" t="s">
        <v>10</v>
      </c>
      <c r="D626" s="29">
        <v>43428.741643518515</v>
      </c>
      <c r="E626" s="4">
        <v>547.52157499999998</v>
      </c>
      <c r="F626">
        <v>0</v>
      </c>
      <c r="H626">
        <v>1</v>
      </c>
      <c r="I626" s="29"/>
      <c r="J626" s="29" t="s">
        <v>3205</v>
      </c>
      <c r="K626" s="29"/>
      <c r="L626" s="29" t="s">
        <v>6926</v>
      </c>
      <c r="M626" s="29" t="s">
        <v>6936</v>
      </c>
      <c r="N626" s="29" t="s">
        <v>6974</v>
      </c>
      <c r="O626" s="29" t="s">
        <v>6937</v>
      </c>
    </row>
    <row r="627" spans="1:15" hidden="1" x14ac:dyDescent="0.25">
      <c r="A627" s="4">
        <v>11</v>
      </c>
      <c r="B627">
        <v>7940</v>
      </c>
      <c r="C627" t="s">
        <v>10</v>
      </c>
      <c r="D627" s="29">
        <v>43428.741076388891</v>
      </c>
      <c r="E627" s="4">
        <v>482.64755700000001</v>
      </c>
      <c r="F627">
        <v>0</v>
      </c>
      <c r="H627">
        <v>1</v>
      </c>
      <c r="I627" s="29"/>
      <c r="J627" s="29" t="s">
        <v>3205</v>
      </c>
      <c r="K627" s="29"/>
      <c r="L627" s="29" t="s">
        <v>6926</v>
      </c>
      <c r="M627" s="29" t="s">
        <v>6935</v>
      </c>
      <c r="N627" s="29" t="s">
        <v>6974</v>
      </c>
      <c r="O627" s="29" t="s">
        <v>6937</v>
      </c>
    </row>
    <row r="628" spans="1:15" hidden="1" x14ac:dyDescent="0.25">
      <c r="A628" s="4">
        <v>11</v>
      </c>
      <c r="B628">
        <v>300</v>
      </c>
      <c r="C628" t="s">
        <v>10</v>
      </c>
      <c r="D628" s="29">
        <v>43428.740925925929</v>
      </c>
      <c r="E628" s="4">
        <v>591.31064800000001</v>
      </c>
      <c r="F628">
        <v>0</v>
      </c>
      <c r="H628">
        <v>1</v>
      </c>
      <c r="I628" s="29"/>
      <c r="J628" s="29" t="s">
        <v>3205</v>
      </c>
      <c r="K628" s="29"/>
      <c r="L628" s="29" t="s">
        <v>6926</v>
      </c>
      <c r="M628" s="29" t="s">
        <v>6935</v>
      </c>
      <c r="N628" s="29" t="s">
        <v>6974</v>
      </c>
      <c r="O628" s="29" t="s">
        <v>6937</v>
      </c>
    </row>
    <row r="629" spans="1:15" hidden="1" x14ac:dyDescent="0.25">
      <c r="A629" s="4">
        <v>11</v>
      </c>
      <c r="B629">
        <v>5884</v>
      </c>
      <c r="C629" t="s">
        <v>10</v>
      </c>
      <c r="D629" s="29">
        <v>43428.74082175926</v>
      </c>
      <c r="E629" s="4">
        <v>567.71331699999996</v>
      </c>
      <c r="F629">
        <v>0</v>
      </c>
      <c r="H629">
        <v>1</v>
      </c>
      <c r="I629" s="29"/>
      <c r="J629" s="29" t="s">
        <v>3205</v>
      </c>
      <c r="K629" s="29"/>
      <c r="L629" s="29" t="s">
        <v>6926</v>
      </c>
      <c r="M629" s="29" t="s">
        <v>6935</v>
      </c>
      <c r="N629" s="29" t="s">
        <v>6974</v>
      </c>
      <c r="O629" s="29" t="s">
        <v>6937</v>
      </c>
    </row>
    <row r="630" spans="1:15" hidden="1" x14ac:dyDescent="0.25">
      <c r="A630" s="4">
        <v>11</v>
      </c>
      <c r="B630">
        <v>7972</v>
      </c>
      <c r="C630" t="s">
        <v>10</v>
      </c>
      <c r="D630" s="29">
        <v>43428.740706018521</v>
      </c>
      <c r="E630" s="4">
        <v>659.90449100000001</v>
      </c>
      <c r="F630">
        <v>0</v>
      </c>
      <c r="H630">
        <v>1</v>
      </c>
      <c r="I630" s="29"/>
      <c r="J630" s="29" t="s">
        <v>3205</v>
      </c>
      <c r="K630" s="29"/>
      <c r="L630" s="29" t="s">
        <v>6926</v>
      </c>
      <c r="M630" s="29" t="s">
        <v>6935</v>
      </c>
      <c r="N630" s="29" t="s">
        <v>6974</v>
      </c>
      <c r="O630" s="29" t="s">
        <v>6937</v>
      </c>
    </row>
    <row r="631" spans="1:15" hidden="1" x14ac:dyDescent="0.25">
      <c r="A631" s="4">
        <v>11</v>
      </c>
      <c r="B631">
        <v>9164</v>
      </c>
      <c r="C631" t="s">
        <v>10</v>
      </c>
      <c r="D631" s="29">
        <v>43428.74046296296</v>
      </c>
      <c r="E631" s="4">
        <v>620.12050299999999</v>
      </c>
      <c r="F631">
        <v>0</v>
      </c>
      <c r="H631">
        <v>1</v>
      </c>
      <c r="I631" s="29"/>
      <c r="J631" s="29" t="s">
        <v>3205</v>
      </c>
      <c r="K631" s="29"/>
      <c r="L631" s="29" t="s">
        <v>6926</v>
      </c>
      <c r="M631" s="29" t="s">
        <v>6935</v>
      </c>
      <c r="N631" s="29" t="s">
        <v>6974</v>
      </c>
      <c r="O631" s="29" t="s">
        <v>6937</v>
      </c>
    </row>
    <row r="632" spans="1:15" hidden="1" x14ac:dyDescent="0.25">
      <c r="A632" s="4">
        <v>11</v>
      </c>
      <c r="B632">
        <v>5260</v>
      </c>
      <c r="C632" t="s">
        <v>10</v>
      </c>
      <c r="D632" s="29">
        <v>43428.740347222221</v>
      </c>
      <c r="E632" s="4">
        <v>602.57698200000004</v>
      </c>
      <c r="F632">
        <v>0</v>
      </c>
      <c r="H632">
        <v>1</v>
      </c>
      <c r="I632" s="29"/>
      <c r="J632" s="29" t="s">
        <v>3205</v>
      </c>
      <c r="K632" s="29"/>
      <c r="L632" s="29" t="s">
        <v>6926</v>
      </c>
      <c r="M632" s="29" t="s">
        <v>6929</v>
      </c>
      <c r="N632" s="29" t="s">
        <v>6974</v>
      </c>
      <c r="O632" s="29" t="s">
        <v>6937</v>
      </c>
    </row>
    <row r="633" spans="1:15" hidden="1" x14ac:dyDescent="0.25">
      <c r="A633" s="4">
        <v>11</v>
      </c>
      <c r="B633">
        <v>2944</v>
      </c>
      <c r="C633" t="s">
        <v>10</v>
      </c>
      <c r="D633" s="29">
        <v>43428.740162037036</v>
      </c>
      <c r="E633" s="4">
        <v>556.91939400000001</v>
      </c>
      <c r="F633">
        <v>0</v>
      </c>
      <c r="H633">
        <v>1</v>
      </c>
      <c r="I633" s="29"/>
      <c r="J633" s="29" t="s">
        <v>3205</v>
      </c>
      <c r="K633" s="29"/>
      <c r="L633" s="29" t="s">
        <v>6926</v>
      </c>
      <c r="M633" s="29" t="s">
        <v>6929</v>
      </c>
      <c r="N633" s="29" t="s">
        <v>6974</v>
      </c>
      <c r="O633" s="29" t="s">
        <v>6937</v>
      </c>
    </row>
    <row r="634" spans="1:15" hidden="1" x14ac:dyDescent="0.25">
      <c r="A634" s="4">
        <v>11</v>
      </c>
      <c r="B634">
        <v>2432</v>
      </c>
      <c r="C634" t="s">
        <v>10</v>
      </c>
      <c r="D634" s="29">
        <v>43428.740046296298</v>
      </c>
      <c r="E634" s="4">
        <v>650.72612500000002</v>
      </c>
      <c r="F634">
        <v>0</v>
      </c>
      <c r="H634">
        <v>1</v>
      </c>
      <c r="I634" s="29"/>
      <c r="J634" s="29" t="s">
        <v>3205</v>
      </c>
      <c r="K634" s="29"/>
      <c r="L634" s="29" t="s">
        <v>6926</v>
      </c>
      <c r="M634" s="29" t="s">
        <v>6929</v>
      </c>
      <c r="N634" s="29" t="s">
        <v>6974</v>
      </c>
      <c r="O634" s="29" t="s">
        <v>6937</v>
      </c>
    </row>
    <row r="635" spans="1:15" hidden="1" x14ac:dyDescent="0.25">
      <c r="A635" s="4">
        <v>11</v>
      </c>
      <c r="B635">
        <v>7468</v>
      </c>
      <c r="C635" t="s">
        <v>10</v>
      </c>
      <c r="D635" s="29">
        <v>43428.739930555559</v>
      </c>
      <c r="E635" s="4">
        <v>897.57636300000001</v>
      </c>
      <c r="F635">
        <v>0</v>
      </c>
      <c r="H635">
        <v>1</v>
      </c>
      <c r="I635" s="29"/>
      <c r="J635" s="29" t="s">
        <v>3205</v>
      </c>
      <c r="K635" s="29"/>
      <c r="L635" s="29" t="s">
        <v>6926</v>
      </c>
      <c r="M635" s="29" t="s">
        <v>6929</v>
      </c>
      <c r="N635" s="29" t="s">
        <v>6974</v>
      </c>
      <c r="O635" s="29" t="s">
        <v>6937</v>
      </c>
    </row>
    <row r="636" spans="1:15" hidden="1" x14ac:dyDescent="0.25">
      <c r="A636" s="4">
        <v>11</v>
      </c>
      <c r="B636">
        <v>11520</v>
      </c>
      <c r="C636" t="s">
        <v>10</v>
      </c>
      <c r="D636" s="29">
        <v>43428.738506944443</v>
      </c>
      <c r="E636" s="4">
        <v>1839.131668</v>
      </c>
      <c r="F636">
        <v>0</v>
      </c>
      <c r="H636">
        <v>1</v>
      </c>
      <c r="I636" s="29"/>
      <c r="J636" s="29" t="s">
        <v>3206</v>
      </c>
      <c r="K636" s="29"/>
      <c r="L636" s="29" t="s">
        <v>6926</v>
      </c>
      <c r="M636" s="29" t="s">
        <v>6936</v>
      </c>
      <c r="N636" s="29" t="s">
        <v>6934</v>
      </c>
      <c r="O636" s="29" t="s">
        <v>6937</v>
      </c>
    </row>
    <row r="637" spans="1:15" hidden="1" x14ac:dyDescent="0.25">
      <c r="A637" s="4">
        <v>11</v>
      </c>
      <c r="B637">
        <v>6204</v>
      </c>
      <c r="C637" t="s">
        <v>10</v>
      </c>
      <c r="D637" s="29">
        <v>43428.73778935185</v>
      </c>
      <c r="E637" s="4">
        <v>1019.507726</v>
      </c>
      <c r="F637">
        <v>0</v>
      </c>
      <c r="H637">
        <v>1</v>
      </c>
      <c r="I637" s="29"/>
      <c r="J637" s="29" t="s">
        <v>2740</v>
      </c>
      <c r="K637" s="29"/>
      <c r="L637" s="29" t="s">
        <v>6926</v>
      </c>
      <c r="M637" s="29" t="s">
        <v>6936</v>
      </c>
      <c r="N637" s="29" t="s">
        <v>6933</v>
      </c>
      <c r="O637" s="29" t="s">
        <v>6937</v>
      </c>
    </row>
    <row r="638" spans="1:15" hidden="1" x14ac:dyDescent="0.25">
      <c r="A638" s="4">
        <v>11</v>
      </c>
      <c r="B638">
        <v>8308</v>
      </c>
      <c r="C638" t="s">
        <v>10</v>
      </c>
      <c r="D638" s="29">
        <v>43428.737546296295</v>
      </c>
      <c r="E638" s="4">
        <v>1231.0602240000001</v>
      </c>
      <c r="F638">
        <v>0</v>
      </c>
      <c r="H638">
        <v>1</v>
      </c>
      <c r="I638" s="29"/>
      <c r="J638" s="29" t="s">
        <v>3205</v>
      </c>
      <c r="K638" s="29"/>
      <c r="L638" s="29" t="s">
        <v>6926</v>
      </c>
      <c r="M638" s="29" t="s">
        <v>6936</v>
      </c>
      <c r="N638" s="29" t="s">
        <v>6932</v>
      </c>
      <c r="O638" s="29" t="s">
        <v>6937</v>
      </c>
    </row>
    <row r="639" spans="1:15" hidden="1" x14ac:dyDescent="0.25">
      <c r="A639" s="4">
        <v>11</v>
      </c>
      <c r="B639">
        <v>8220</v>
      </c>
      <c r="C639" t="s">
        <v>10</v>
      </c>
      <c r="D639" s="29">
        <v>43428.737303240741</v>
      </c>
      <c r="E639" s="4">
        <v>550.04392099999995</v>
      </c>
      <c r="F639">
        <v>0</v>
      </c>
      <c r="H639">
        <v>1</v>
      </c>
      <c r="I639" s="29"/>
      <c r="J639" s="29" t="s">
        <v>3206</v>
      </c>
      <c r="K639" s="29"/>
      <c r="L639" s="29" t="s">
        <v>6926</v>
      </c>
      <c r="M639" s="29" t="s">
        <v>6936</v>
      </c>
      <c r="N639" s="29" t="s">
        <v>6931</v>
      </c>
      <c r="O639" s="29" t="s">
        <v>6937</v>
      </c>
    </row>
    <row r="640" spans="1:15" hidden="1" x14ac:dyDescent="0.25">
      <c r="A640" s="4">
        <v>11</v>
      </c>
      <c r="B640">
        <v>9532</v>
      </c>
      <c r="C640" t="s">
        <v>10</v>
      </c>
      <c r="D640" s="29">
        <v>43428.737002314818</v>
      </c>
      <c r="E640" s="4">
        <v>751.83365100000003</v>
      </c>
      <c r="F640">
        <v>0</v>
      </c>
      <c r="H640">
        <v>1</v>
      </c>
      <c r="I640" s="29"/>
      <c r="J640" s="29" t="s">
        <v>2740</v>
      </c>
      <c r="K640" s="29"/>
      <c r="L640" s="29" t="s">
        <v>6926</v>
      </c>
      <c r="M640" s="29" t="s">
        <v>6936</v>
      </c>
      <c r="N640" s="29" t="s">
        <v>6930</v>
      </c>
      <c r="O640" s="29" t="s">
        <v>6937</v>
      </c>
    </row>
    <row r="641" spans="1:15" hidden="1" x14ac:dyDescent="0.25">
      <c r="A641" s="4">
        <v>11</v>
      </c>
      <c r="B641">
        <v>7128</v>
      </c>
      <c r="C641" t="s">
        <v>10</v>
      </c>
      <c r="D641" s="29">
        <v>43428.736817129633</v>
      </c>
      <c r="E641" s="4">
        <v>655.76477799999998</v>
      </c>
      <c r="F641">
        <v>0</v>
      </c>
      <c r="H641">
        <v>1</v>
      </c>
      <c r="I641" s="29"/>
      <c r="J641" s="29" t="s">
        <v>3205</v>
      </c>
      <c r="K641" s="29"/>
      <c r="L641" s="29" t="s">
        <v>6926</v>
      </c>
      <c r="M641" s="29" t="s">
        <v>6936</v>
      </c>
      <c r="N641" s="29" t="s">
        <v>6928</v>
      </c>
      <c r="O641" s="29" t="s">
        <v>6937</v>
      </c>
    </row>
    <row r="642" spans="1:15" hidden="1" x14ac:dyDescent="0.25">
      <c r="A642" s="4">
        <v>11</v>
      </c>
      <c r="B642">
        <v>10608</v>
      </c>
      <c r="C642" t="s">
        <v>10</v>
      </c>
      <c r="D642" s="29">
        <v>43428.73636574074</v>
      </c>
      <c r="E642" s="4">
        <v>929.980771</v>
      </c>
      <c r="F642">
        <v>0</v>
      </c>
      <c r="H642">
        <v>1</v>
      </c>
      <c r="I642" s="29"/>
      <c r="J642" s="29" t="s">
        <v>2740</v>
      </c>
      <c r="K642" s="29"/>
      <c r="L642" s="29" t="s">
        <v>6926</v>
      </c>
      <c r="M642" s="29" t="s">
        <v>6935</v>
      </c>
      <c r="N642" s="29" t="s">
        <v>6933</v>
      </c>
      <c r="O642" s="29" t="s">
        <v>6937</v>
      </c>
    </row>
    <row r="643" spans="1:15" hidden="1" x14ac:dyDescent="0.25">
      <c r="A643" s="4">
        <v>11</v>
      </c>
      <c r="B643">
        <v>3812</v>
      </c>
      <c r="C643" t="s">
        <v>10</v>
      </c>
      <c r="D643" s="29">
        <v>43428.736261574071</v>
      </c>
      <c r="E643" s="4">
        <v>909.55025799999999</v>
      </c>
      <c r="F643">
        <v>0</v>
      </c>
      <c r="H643">
        <v>1</v>
      </c>
      <c r="I643" s="29"/>
      <c r="J643" s="29" t="s">
        <v>3205</v>
      </c>
      <c r="K643" s="29"/>
      <c r="L643" s="29" t="s">
        <v>6926</v>
      </c>
      <c r="M643" s="29" t="s">
        <v>6935</v>
      </c>
      <c r="N643" s="29" t="s">
        <v>6932</v>
      </c>
      <c r="O643" s="29" t="s">
        <v>6937</v>
      </c>
    </row>
    <row r="644" spans="1:15" hidden="1" x14ac:dyDescent="0.25">
      <c r="A644" s="4">
        <v>11</v>
      </c>
      <c r="B644">
        <v>11908</v>
      </c>
      <c r="C644" t="s">
        <v>10</v>
      </c>
      <c r="D644" s="29">
        <v>43428.736157407409</v>
      </c>
      <c r="E644" s="4">
        <v>580.529403</v>
      </c>
      <c r="F644">
        <v>0</v>
      </c>
      <c r="H644">
        <v>1</v>
      </c>
      <c r="I644" s="29"/>
      <c r="J644" s="29" t="s">
        <v>3206</v>
      </c>
      <c r="K644" s="29"/>
      <c r="L644" s="29" t="s">
        <v>6926</v>
      </c>
      <c r="M644" s="29" t="s">
        <v>6935</v>
      </c>
      <c r="N644" s="29" t="s">
        <v>6931</v>
      </c>
      <c r="O644" s="29" t="s">
        <v>6937</v>
      </c>
    </row>
    <row r="645" spans="1:15" hidden="1" x14ac:dyDescent="0.25">
      <c r="A645" s="4">
        <v>11</v>
      </c>
      <c r="B645">
        <v>5488</v>
      </c>
      <c r="C645" t="s">
        <v>10</v>
      </c>
      <c r="D645" s="29">
        <v>43428.736064814817</v>
      </c>
      <c r="E645" s="4">
        <v>665.62866899999995</v>
      </c>
      <c r="F645">
        <v>0</v>
      </c>
      <c r="H645">
        <v>1</v>
      </c>
      <c r="I645" s="29"/>
      <c r="J645" s="29" t="s">
        <v>2740</v>
      </c>
      <c r="K645" s="29"/>
      <c r="L645" s="29" t="s">
        <v>6926</v>
      </c>
      <c r="M645" s="29" t="s">
        <v>6935</v>
      </c>
      <c r="N645" s="29" t="s">
        <v>6930</v>
      </c>
      <c r="O645" s="29" t="s">
        <v>6937</v>
      </c>
    </row>
    <row r="646" spans="1:15" hidden="1" x14ac:dyDescent="0.25">
      <c r="A646" s="4">
        <v>11</v>
      </c>
      <c r="B646">
        <v>8164</v>
      </c>
      <c r="C646" t="s">
        <v>10</v>
      </c>
      <c r="D646" s="29">
        <v>43428.735983796294</v>
      </c>
      <c r="E646" s="4">
        <v>602.81152699999996</v>
      </c>
      <c r="F646">
        <v>0</v>
      </c>
      <c r="H646">
        <v>1</v>
      </c>
      <c r="I646" s="29"/>
      <c r="J646" s="29" t="s">
        <v>3205</v>
      </c>
      <c r="K646" s="29"/>
      <c r="L646" s="29" t="s">
        <v>6926</v>
      </c>
      <c r="M646" s="29" t="s">
        <v>6935</v>
      </c>
      <c r="N646" s="29" t="s">
        <v>6928</v>
      </c>
      <c r="O646" s="29" t="s">
        <v>6937</v>
      </c>
    </row>
    <row r="647" spans="1:15" hidden="1" x14ac:dyDescent="0.25">
      <c r="A647" s="4">
        <v>11</v>
      </c>
      <c r="B647">
        <v>11780</v>
      </c>
      <c r="C647" t="s">
        <v>10</v>
      </c>
      <c r="D647" s="29">
        <v>43428.735879629632</v>
      </c>
      <c r="E647" s="4">
        <v>979.68328799999995</v>
      </c>
      <c r="F647">
        <v>0</v>
      </c>
      <c r="H647">
        <v>1</v>
      </c>
      <c r="I647" s="29"/>
      <c r="J647" s="29" t="s">
        <v>3206</v>
      </c>
      <c r="K647" s="29"/>
      <c r="L647" s="29" t="s">
        <v>6926</v>
      </c>
      <c r="M647" s="29" t="s">
        <v>6929</v>
      </c>
      <c r="N647" s="29" t="s">
        <v>6934</v>
      </c>
      <c r="O647" s="29" t="s">
        <v>6937</v>
      </c>
    </row>
    <row r="648" spans="1:15" hidden="1" x14ac:dyDescent="0.25">
      <c r="A648" s="4">
        <v>11</v>
      </c>
      <c r="B648">
        <v>11292</v>
      </c>
      <c r="C648" t="s">
        <v>10</v>
      </c>
      <c r="D648" s="29">
        <v>43428.735798611109</v>
      </c>
      <c r="E648" s="4">
        <v>939.73720000000003</v>
      </c>
      <c r="F648">
        <v>0</v>
      </c>
      <c r="H648">
        <v>1</v>
      </c>
      <c r="I648" s="29"/>
      <c r="J648" s="29" t="s">
        <v>2740</v>
      </c>
      <c r="K648" s="29"/>
      <c r="L648" s="29" t="s">
        <v>6926</v>
      </c>
      <c r="M648" s="29" t="s">
        <v>6929</v>
      </c>
      <c r="N648" s="29" t="s">
        <v>6933</v>
      </c>
      <c r="O648" s="29" t="s">
        <v>6937</v>
      </c>
    </row>
    <row r="649" spans="1:15" hidden="1" x14ac:dyDescent="0.25">
      <c r="A649" s="4">
        <v>11</v>
      </c>
      <c r="B649">
        <v>10456</v>
      </c>
      <c r="C649" t="s">
        <v>10</v>
      </c>
      <c r="D649" s="29">
        <v>43428.735694444447</v>
      </c>
      <c r="E649" s="4">
        <v>1158.7927400000001</v>
      </c>
      <c r="F649">
        <v>0</v>
      </c>
      <c r="H649">
        <v>1</v>
      </c>
      <c r="I649" s="29"/>
      <c r="J649" s="29" t="s">
        <v>3205</v>
      </c>
      <c r="K649" s="29"/>
      <c r="L649" s="29" t="s">
        <v>6926</v>
      </c>
      <c r="M649" s="29" t="s">
        <v>6929</v>
      </c>
      <c r="N649" s="29" t="s">
        <v>6932</v>
      </c>
      <c r="O649" s="29" t="s">
        <v>6937</v>
      </c>
    </row>
    <row r="650" spans="1:15" hidden="1" x14ac:dyDescent="0.25">
      <c r="A650" s="4">
        <v>11</v>
      </c>
      <c r="B650">
        <v>4504</v>
      </c>
      <c r="C650" t="s">
        <v>10</v>
      </c>
      <c r="D650" s="29">
        <v>43428.735601851855</v>
      </c>
      <c r="E650" s="4">
        <v>570.87288999999998</v>
      </c>
      <c r="F650">
        <v>0</v>
      </c>
      <c r="H650">
        <v>1</v>
      </c>
      <c r="I650" s="29"/>
      <c r="J650" s="29" t="s">
        <v>3206</v>
      </c>
      <c r="K650" s="29"/>
      <c r="L650" s="29" t="s">
        <v>6926</v>
      </c>
      <c r="M650" s="29" t="s">
        <v>6929</v>
      </c>
      <c r="N650" s="29" t="s">
        <v>6931</v>
      </c>
      <c r="O650" s="29" t="s">
        <v>6937</v>
      </c>
    </row>
    <row r="651" spans="1:15" hidden="1" x14ac:dyDescent="0.25">
      <c r="A651" s="4">
        <v>11</v>
      </c>
      <c r="B651">
        <v>4624</v>
      </c>
      <c r="C651" t="s">
        <v>10</v>
      </c>
      <c r="D651" s="29">
        <v>43428.735497685186</v>
      </c>
      <c r="E651" s="4">
        <v>720.46945300000004</v>
      </c>
      <c r="F651">
        <v>0</v>
      </c>
      <c r="H651">
        <v>1</v>
      </c>
      <c r="I651" s="29"/>
      <c r="J651" s="29" t="s">
        <v>2740</v>
      </c>
      <c r="K651" s="29"/>
      <c r="L651" s="29" t="s">
        <v>6926</v>
      </c>
      <c r="M651" s="29" t="s">
        <v>6929</v>
      </c>
      <c r="N651" s="29" t="s">
        <v>6930</v>
      </c>
      <c r="O651" s="29" t="s">
        <v>6937</v>
      </c>
    </row>
    <row r="652" spans="1:15" hidden="1" x14ac:dyDescent="0.25">
      <c r="A652" s="4">
        <v>11</v>
      </c>
      <c r="B652">
        <v>11248</v>
      </c>
      <c r="C652" t="s">
        <v>10</v>
      </c>
      <c r="D652" s="29">
        <v>43428.735162037039</v>
      </c>
      <c r="E652" s="4">
        <v>572.59983299999999</v>
      </c>
      <c r="F652">
        <v>0</v>
      </c>
      <c r="H652">
        <v>1</v>
      </c>
      <c r="I652" s="29"/>
      <c r="J652" s="29" t="s">
        <v>3205</v>
      </c>
      <c r="K652" s="29"/>
      <c r="L652" s="29" t="s">
        <v>6926</v>
      </c>
      <c r="M652" s="29" t="s">
        <v>6929</v>
      </c>
      <c r="N652" s="29" t="s">
        <v>6928</v>
      </c>
      <c r="O652" s="29" t="s">
        <v>6937</v>
      </c>
    </row>
    <row r="653" spans="1:15" hidden="1" x14ac:dyDescent="0.25">
      <c r="A653" s="4">
        <v>11</v>
      </c>
      <c r="B653">
        <v>2564</v>
      </c>
      <c r="C653" t="s">
        <v>10</v>
      </c>
      <c r="D653" s="29">
        <v>43428.717870370368</v>
      </c>
      <c r="E653" s="4">
        <v>97602.162830000001</v>
      </c>
      <c r="F653">
        <v>1</v>
      </c>
      <c r="H653">
        <v>0</v>
      </c>
      <c r="I653" s="29" t="s">
        <v>3206</v>
      </c>
      <c r="J653" s="29"/>
      <c r="K653" s="29"/>
      <c r="L653" s="29" t="s">
        <v>6926</v>
      </c>
      <c r="M653" s="29" t="s">
        <v>6936</v>
      </c>
      <c r="N653" s="29" t="s">
        <v>6934</v>
      </c>
      <c r="O653" s="29" t="s">
        <v>6937</v>
      </c>
    </row>
    <row r="654" spans="1:15" hidden="1" x14ac:dyDescent="0.25">
      <c r="A654" s="4">
        <v>11</v>
      </c>
      <c r="B654">
        <v>11180</v>
      </c>
      <c r="C654" t="s">
        <v>10</v>
      </c>
      <c r="D654" s="29">
        <v>43428.71665509259</v>
      </c>
      <c r="E654" s="4">
        <v>119199.069968</v>
      </c>
      <c r="F654">
        <v>1</v>
      </c>
      <c r="H654">
        <v>0</v>
      </c>
      <c r="I654" s="29" t="s">
        <v>2740</v>
      </c>
      <c r="J654" s="29"/>
      <c r="K654" s="29"/>
      <c r="L654" s="29" t="s">
        <v>6926</v>
      </c>
      <c r="M654" s="29" t="s">
        <v>6936</v>
      </c>
      <c r="N654" s="29" t="s">
        <v>6933</v>
      </c>
      <c r="O654" s="29" t="s">
        <v>6937</v>
      </c>
    </row>
    <row r="655" spans="1:15" hidden="1" x14ac:dyDescent="0.25">
      <c r="A655" s="4">
        <v>11</v>
      </c>
      <c r="B655">
        <v>7616</v>
      </c>
      <c r="C655" t="s">
        <v>10</v>
      </c>
      <c r="D655" s="29">
        <v>43428.715196759258</v>
      </c>
      <c r="E655" s="4">
        <v>121438.40388300001</v>
      </c>
      <c r="F655">
        <v>1</v>
      </c>
      <c r="H655">
        <v>0</v>
      </c>
      <c r="I655" s="29" t="s">
        <v>3205</v>
      </c>
      <c r="J655" s="29"/>
      <c r="K655" s="29"/>
      <c r="L655" s="29" t="s">
        <v>6926</v>
      </c>
      <c r="M655" s="29" t="s">
        <v>6936</v>
      </c>
      <c r="N655" s="29" t="s">
        <v>6932</v>
      </c>
      <c r="O655" s="29" t="s">
        <v>6937</v>
      </c>
    </row>
    <row r="656" spans="1:15" hidden="1" x14ac:dyDescent="0.25">
      <c r="A656" s="4">
        <v>11</v>
      </c>
      <c r="B656">
        <v>8820</v>
      </c>
      <c r="C656" t="s">
        <v>10</v>
      </c>
      <c r="D656" s="29">
        <v>43428.713703703703</v>
      </c>
      <c r="E656" s="4">
        <v>85911.655131000007</v>
      </c>
      <c r="F656">
        <v>1</v>
      </c>
      <c r="H656">
        <v>0</v>
      </c>
      <c r="I656" s="29" t="s">
        <v>3206</v>
      </c>
      <c r="J656" s="29"/>
      <c r="K656" s="29"/>
      <c r="L656" s="29" t="s">
        <v>6926</v>
      </c>
      <c r="M656" s="29" t="s">
        <v>6936</v>
      </c>
      <c r="N656" s="29" t="s">
        <v>6931</v>
      </c>
      <c r="O656" s="29" t="s">
        <v>6937</v>
      </c>
    </row>
    <row r="657" spans="1:15" hidden="1" x14ac:dyDescent="0.25">
      <c r="A657" s="4">
        <v>11</v>
      </c>
      <c r="B657">
        <v>11808</v>
      </c>
      <c r="C657" t="s">
        <v>10</v>
      </c>
      <c r="D657" s="29">
        <v>43428.712638888886</v>
      </c>
      <c r="E657" s="4">
        <v>83301.824443999998</v>
      </c>
      <c r="F657">
        <v>1</v>
      </c>
      <c r="H657">
        <v>0</v>
      </c>
      <c r="I657" s="29" t="s">
        <v>2740</v>
      </c>
      <c r="J657" s="29"/>
      <c r="K657" s="29"/>
      <c r="L657" s="29" t="s">
        <v>6926</v>
      </c>
      <c r="M657" s="29" t="s">
        <v>6936</v>
      </c>
      <c r="N657" s="29" t="s">
        <v>6930</v>
      </c>
      <c r="O657" s="29" t="s">
        <v>6937</v>
      </c>
    </row>
    <row r="658" spans="1:15" hidden="1" x14ac:dyDescent="0.25">
      <c r="A658" s="4">
        <v>11</v>
      </c>
      <c r="B658">
        <v>11884</v>
      </c>
      <c r="C658" t="s">
        <v>10</v>
      </c>
      <c r="D658" s="29">
        <v>43428.711597222224</v>
      </c>
      <c r="E658" s="4">
        <v>78581.133123000007</v>
      </c>
      <c r="F658">
        <v>1</v>
      </c>
      <c r="H658">
        <v>0</v>
      </c>
      <c r="I658" s="29" t="s">
        <v>3205</v>
      </c>
      <c r="J658" s="29"/>
      <c r="K658" s="29"/>
      <c r="L658" s="29" t="s">
        <v>6926</v>
      </c>
      <c r="M658" s="29" t="s">
        <v>6936</v>
      </c>
      <c r="N658" s="29" t="s">
        <v>6928</v>
      </c>
      <c r="O658" s="29" t="s">
        <v>6937</v>
      </c>
    </row>
    <row r="659" spans="1:15" hidden="1" x14ac:dyDescent="0.25">
      <c r="A659" s="4">
        <v>11</v>
      </c>
      <c r="B659">
        <v>2140</v>
      </c>
      <c r="C659" t="s">
        <v>10</v>
      </c>
      <c r="D659" s="29">
        <v>43428.710613425923</v>
      </c>
      <c r="E659" s="4">
        <v>99537.642892999997</v>
      </c>
      <c r="F659">
        <v>1</v>
      </c>
      <c r="H659">
        <v>0</v>
      </c>
      <c r="I659" s="29" t="s">
        <v>3206</v>
      </c>
      <c r="J659" s="29"/>
      <c r="K659" s="29"/>
      <c r="L659" s="29" t="s">
        <v>6926</v>
      </c>
      <c r="M659" s="29" t="s">
        <v>6935</v>
      </c>
      <c r="N659" s="29" t="s">
        <v>6934</v>
      </c>
      <c r="O659" s="29" t="s">
        <v>6937</v>
      </c>
    </row>
    <row r="660" spans="1:15" hidden="1" x14ac:dyDescent="0.25">
      <c r="A660" s="4">
        <v>11</v>
      </c>
      <c r="B660">
        <v>7868</v>
      </c>
      <c r="C660" t="s">
        <v>10</v>
      </c>
      <c r="D660" s="29">
        <v>43428.709363425929</v>
      </c>
      <c r="E660" s="4">
        <v>105632.114321</v>
      </c>
      <c r="F660">
        <v>1</v>
      </c>
      <c r="H660">
        <v>0</v>
      </c>
      <c r="I660" s="29" t="s">
        <v>2740</v>
      </c>
      <c r="J660" s="29"/>
      <c r="K660" s="29"/>
      <c r="L660" s="29" t="s">
        <v>6926</v>
      </c>
      <c r="M660" s="29" t="s">
        <v>6935</v>
      </c>
      <c r="N660" s="29" t="s">
        <v>6933</v>
      </c>
      <c r="O660" s="29" t="s">
        <v>6937</v>
      </c>
    </row>
    <row r="661" spans="1:15" hidden="1" x14ac:dyDescent="0.25">
      <c r="A661" s="4">
        <v>11</v>
      </c>
      <c r="B661">
        <v>4896</v>
      </c>
      <c r="C661" t="s">
        <v>10</v>
      </c>
      <c r="D661" s="29">
        <v>43428.708067129628</v>
      </c>
      <c r="E661" s="4">
        <v>99962.894115999996</v>
      </c>
      <c r="F661">
        <v>1</v>
      </c>
      <c r="H661">
        <v>0</v>
      </c>
      <c r="I661" s="29" t="s">
        <v>3205</v>
      </c>
      <c r="J661" s="29"/>
      <c r="K661" s="29"/>
      <c r="L661" s="29" t="s">
        <v>6926</v>
      </c>
      <c r="M661" s="29" t="s">
        <v>6935</v>
      </c>
      <c r="N661" s="29" t="s">
        <v>6932</v>
      </c>
      <c r="O661" s="29" t="s">
        <v>6937</v>
      </c>
    </row>
    <row r="662" spans="1:15" hidden="1" x14ac:dyDescent="0.25">
      <c r="A662" s="4">
        <v>11</v>
      </c>
      <c r="B662">
        <v>4980</v>
      </c>
      <c r="C662" t="s">
        <v>10</v>
      </c>
      <c r="D662" s="29">
        <v>43428.706828703704</v>
      </c>
      <c r="E662" s="4">
        <v>49752.342889</v>
      </c>
      <c r="F662">
        <v>1</v>
      </c>
      <c r="H662">
        <v>0</v>
      </c>
      <c r="I662" s="29" t="s">
        <v>3206</v>
      </c>
      <c r="J662" s="29"/>
      <c r="K662" s="29"/>
      <c r="L662" s="29" t="s">
        <v>6926</v>
      </c>
      <c r="M662" s="29" t="s">
        <v>6935</v>
      </c>
      <c r="N662" s="29" t="s">
        <v>6931</v>
      </c>
      <c r="O662" s="29" t="s">
        <v>6937</v>
      </c>
    </row>
    <row r="663" spans="1:15" hidden="1" x14ac:dyDescent="0.25">
      <c r="A663" s="4">
        <v>11</v>
      </c>
      <c r="B663">
        <v>11228</v>
      </c>
      <c r="C663" t="s">
        <v>10</v>
      </c>
      <c r="D663" s="29">
        <v>43428.706180555557</v>
      </c>
      <c r="E663" s="4">
        <v>51158.450429999997</v>
      </c>
      <c r="F663">
        <v>1</v>
      </c>
      <c r="H663">
        <v>0</v>
      </c>
      <c r="I663" s="29" t="s">
        <v>2740</v>
      </c>
      <c r="J663" s="29"/>
      <c r="K663" s="29"/>
      <c r="L663" s="29" t="s">
        <v>6926</v>
      </c>
      <c r="M663" s="29" t="s">
        <v>6935</v>
      </c>
      <c r="N663" s="29" t="s">
        <v>6930</v>
      </c>
      <c r="O663" s="29" t="s">
        <v>6937</v>
      </c>
    </row>
    <row r="664" spans="1:15" hidden="1" x14ac:dyDescent="0.25">
      <c r="A664" s="4">
        <v>11</v>
      </c>
      <c r="B664">
        <v>4856</v>
      </c>
      <c r="C664" t="s">
        <v>10</v>
      </c>
      <c r="D664" s="29">
        <v>43428.705509259256</v>
      </c>
      <c r="E664" s="4">
        <v>53846.917855</v>
      </c>
      <c r="F664">
        <v>1</v>
      </c>
      <c r="H664">
        <v>0</v>
      </c>
      <c r="I664" s="29" t="s">
        <v>3205</v>
      </c>
      <c r="J664" s="29"/>
      <c r="K664" s="29"/>
      <c r="L664" s="29" t="s">
        <v>6926</v>
      </c>
      <c r="M664" s="29" t="s">
        <v>6935</v>
      </c>
      <c r="N664" s="29" t="s">
        <v>6928</v>
      </c>
      <c r="O664" s="29" t="s">
        <v>6937</v>
      </c>
    </row>
    <row r="665" spans="1:15" hidden="1" x14ac:dyDescent="0.25">
      <c r="A665" s="4">
        <v>11</v>
      </c>
      <c r="B665">
        <v>9832</v>
      </c>
      <c r="C665" t="s">
        <v>10</v>
      </c>
      <c r="D665" s="29">
        <v>43428.70480324074</v>
      </c>
      <c r="E665" s="4">
        <v>30086.327537000001</v>
      </c>
      <c r="F665">
        <v>1</v>
      </c>
      <c r="H665">
        <v>0</v>
      </c>
      <c r="I665" s="29" t="s">
        <v>3206</v>
      </c>
      <c r="J665" s="29"/>
      <c r="K665" s="29"/>
      <c r="L665" s="29" t="s">
        <v>6926</v>
      </c>
      <c r="M665" s="29" t="s">
        <v>6929</v>
      </c>
      <c r="N665" s="29" t="s">
        <v>6934</v>
      </c>
      <c r="O665" s="29" t="s">
        <v>6937</v>
      </c>
    </row>
    <row r="666" spans="1:15" hidden="1" x14ac:dyDescent="0.25">
      <c r="A666" s="4">
        <v>11</v>
      </c>
      <c r="B666">
        <v>12120</v>
      </c>
      <c r="C666" t="s">
        <v>10</v>
      </c>
      <c r="D666" s="29">
        <v>43428.704386574071</v>
      </c>
      <c r="E666" s="4">
        <v>28392.700412999999</v>
      </c>
      <c r="F666">
        <v>1</v>
      </c>
      <c r="H666">
        <v>0</v>
      </c>
      <c r="I666" s="29" t="s">
        <v>2740</v>
      </c>
      <c r="J666" s="29"/>
      <c r="K666" s="29"/>
      <c r="L666" s="29" t="s">
        <v>6926</v>
      </c>
      <c r="M666" s="29" t="s">
        <v>6929</v>
      </c>
      <c r="N666" s="29" t="s">
        <v>6933</v>
      </c>
      <c r="O666" s="29" t="s">
        <v>6937</v>
      </c>
    </row>
    <row r="667" spans="1:15" hidden="1" x14ac:dyDescent="0.25">
      <c r="A667" s="4">
        <v>11</v>
      </c>
      <c r="B667">
        <v>10584</v>
      </c>
      <c r="C667" t="s">
        <v>10</v>
      </c>
      <c r="D667" s="29">
        <v>43428.703981481478</v>
      </c>
      <c r="E667" s="4">
        <v>28034.902000999999</v>
      </c>
      <c r="F667">
        <v>1</v>
      </c>
      <c r="H667">
        <v>0</v>
      </c>
      <c r="I667" s="29" t="s">
        <v>3205</v>
      </c>
      <c r="J667" s="29"/>
      <c r="K667" s="29"/>
      <c r="L667" s="29" t="s">
        <v>6926</v>
      </c>
      <c r="M667" s="29" t="s">
        <v>6929</v>
      </c>
      <c r="N667" s="29" t="s">
        <v>6932</v>
      </c>
      <c r="O667" s="29" t="s">
        <v>6937</v>
      </c>
    </row>
    <row r="668" spans="1:15" hidden="1" x14ac:dyDescent="0.25">
      <c r="A668" s="4">
        <v>11</v>
      </c>
      <c r="B668">
        <v>3228</v>
      </c>
      <c r="C668" t="s">
        <v>10</v>
      </c>
      <c r="D668" s="29">
        <v>43428.703576388885</v>
      </c>
      <c r="E668" s="4">
        <v>13640.607464000001</v>
      </c>
      <c r="F668">
        <v>1</v>
      </c>
      <c r="H668">
        <v>0</v>
      </c>
      <c r="I668" s="29" t="s">
        <v>3206</v>
      </c>
      <c r="J668" s="29"/>
      <c r="K668" s="29"/>
      <c r="L668" s="29" t="s">
        <v>6926</v>
      </c>
      <c r="M668" s="29" t="s">
        <v>6929</v>
      </c>
      <c r="N668" s="29" t="s">
        <v>6931</v>
      </c>
      <c r="O668" s="29" t="s">
        <v>6937</v>
      </c>
    </row>
    <row r="669" spans="1:15" hidden="1" x14ac:dyDescent="0.25">
      <c r="A669" s="4">
        <v>11</v>
      </c>
      <c r="B669">
        <v>11408</v>
      </c>
      <c r="C669" t="s">
        <v>10</v>
      </c>
      <c r="D669" s="29">
        <v>43428.703356481485</v>
      </c>
      <c r="E669" s="4">
        <v>13610.18658</v>
      </c>
      <c r="F669">
        <v>1</v>
      </c>
      <c r="H669">
        <v>0</v>
      </c>
      <c r="I669" s="29" t="s">
        <v>2740</v>
      </c>
      <c r="J669" s="29"/>
      <c r="K669" s="29"/>
      <c r="L669" s="29" t="s">
        <v>6926</v>
      </c>
      <c r="M669" s="29" t="s">
        <v>6929</v>
      </c>
      <c r="N669" s="29" t="s">
        <v>6930</v>
      </c>
      <c r="O669" s="29" t="s">
        <v>6937</v>
      </c>
    </row>
    <row r="670" spans="1:15" hidden="1" x14ac:dyDescent="0.25">
      <c r="A670" s="4">
        <v>11</v>
      </c>
      <c r="B670">
        <v>8912</v>
      </c>
      <c r="C670" t="s">
        <v>10</v>
      </c>
      <c r="D670" s="29">
        <v>43428.703125</v>
      </c>
      <c r="E670" s="4">
        <v>15173.817537000001</v>
      </c>
      <c r="F670">
        <v>1</v>
      </c>
      <c r="H670">
        <v>0</v>
      </c>
      <c r="I670" s="29" t="s">
        <v>3205</v>
      </c>
      <c r="J670" s="29"/>
      <c r="K670" s="29"/>
      <c r="L670" s="29" t="s">
        <v>6926</v>
      </c>
      <c r="M670" s="29" t="s">
        <v>6929</v>
      </c>
      <c r="N670" s="29" t="s">
        <v>6928</v>
      </c>
      <c r="O670" s="29" t="s">
        <v>6937</v>
      </c>
    </row>
    <row r="671" spans="1:15" hidden="1" x14ac:dyDescent="0.25">
      <c r="A671" s="4">
        <v>9</v>
      </c>
      <c r="B671">
        <v>5220</v>
      </c>
      <c r="C671" t="s">
        <v>10</v>
      </c>
      <c r="D671" s="29">
        <v>43428.633634259262</v>
      </c>
      <c r="E671" s="4">
        <v>700.24209199999996</v>
      </c>
      <c r="F671">
        <v>0</v>
      </c>
      <c r="H671">
        <v>1</v>
      </c>
      <c r="I671" s="29"/>
      <c r="J671" s="29" t="s">
        <v>3205</v>
      </c>
      <c r="K671" s="29"/>
      <c r="L671" s="29" t="s">
        <v>6926</v>
      </c>
      <c r="M671" s="29" t="s">
        <v>6936</v>
      </c>
      <c r="N671" s="29" t="s">
        <v>6974</v>
      </c>
      <c r="O671" s="29" t="s">
        <v>6937</v>
      </c>
    </row>
    <row r="672" spans="1:15" hidden="1" x14ac:dyDescent="0.25">
      <c r="A672" s="4">
        <v>9</v>
      </c>
      <c r="B672">
        <v>6488</v>
      </c>
      <c r="C672" t="s">
        <v>10</v>
      </c>
      <c r="D672" s="29">
        <v>43428.633368055554</v>
      </c>
      <c r="E672" s="4">
        <v>826.03213600000004</v>
      </c>
      <c r="F672">
        <v>0</v>
      </c>
      <c r="H672">
        <v>1</v>
      </c>
      <c r="I672" s="29"/>
      <c r="J672" s="29" t="s">
        <v>3205</v>
      </c>
      <c r="K672" s="29"/>
      <c r="L672" s="29" t="s">
        <v>6926</v>
      </c>
      <c r="M672" s="29" t="s">
        <v>6936</v>
      </c>
      <c r="N672" s="29" t="s">
        <v>6974</v>
      </c>
      <c r="O672" s="29" t="s">
        <v>6937</v>
      </c>
    </row>
    <row r="673" spans="1:15" hidden="1" x14ac:dyDescent="0.25">
      <c r="A673" s="4">
        <v>9</v>
      </c>
      <c r="B673">
        <v>3448</v>
      </c>
      <c r="C673" t="s">
        <v>10</v>
      </c>
      <c r="D673" s="29">
        <v>43428.633043981485</v>
      </c>
      <c r="E673" s="4">
        <v>847.080557</v>
      </c>
      <c r="F673">
        <v>0</v>
      </c>
      <c r="H673">
        <v>1</v>
      </c>
      <c r="I673" s="29"/>
      <c r="J673" s="29" t="s">
        <v>3205</v>
      </c>
      <c r="K673" s="29"/>
      <c r="L673" s="29" t="s">
        <v>6926</v>
      </c>
      <c r="M673" s="29" t="s">
        <v>6936</v>
      </c>
      <c r="N673" s="29" t="s">
        <v>6974</v>
      </c>
      <c r="O673" s="29" t="s">
        <v>6937</v>
      </c>
    </row>
    <row r="674" spans="1:15" hidden="1" x14ac:dyDescent="0.25">
      <c r="A674" s="4">
        <v>9</v>
      </c>
      <c r="B674">
        <v>10004</v>
      </c>
      <c r="C674" t="s">
        <v>10</v>
      </c>
      <c r="D674" s="29">
        <v>43428.6325</v>
      </c>
      <c r="E674" s="4">
        <v>630.19509200000005</v>
      </c>
      <c r="F674">
        <v>0</v>
      </c>
      <c r="H674">
        <v>1</v>
      </c>
      <c r="I674" s="29"/>
      <c r="J674" s="29" t="s">
        <v>3205</v>
      </c>
      <c r="K674" s="29"/>
      <c r="L674" s="29" t="s">
        <v>6926</v>
      </c>
      <c r="M674" s="29" t="s">
        <v>6936</v>
      </c>
      <c r="N674" s="29" t="s">
        <v>6974</v>
      </c>
      <c r="O674" s="29" t="s">
        <v>6937</v>
      </c>
    </row>
    <row r="675" spans="1:15" hidden="1" x14ac:dyDescent="0.25">
      <c r="A675" s="4">
        <v>9</v>
      </c>
      <c r="B675">
        <v>2940</v>
      </c>
      <c r="C675" t="s">
        <v>10</v>
      </c>
      <c r="D675" s="29">
        <v>43428.629317129627</v>
      </c>
      <c r="E675" s="4">
        <v>1122.1894540000001</v>
      </c>
      <c r="F675">
        <v>0</v>
      </c>
      <c r="H675">
        <v>1</v>
      </c>
      <c r="I675" s="29"/>
      <c r="J675" s="29" t="s">
        <v>3205</v>
      </c>
      <c r="K675" s="29"/>
      <c r="L675" s="29" t="s">
        <v>6926</v>
      </c>
      <c r="M675" s="29" t="s">
        <v>6935</v>
      </c>
      <c r="N675" s="29" t="s">
        <v>6974</v>
      </c>
      <c r="O675" s="29" t="s">
        <v>6937</v>
      </c>
    </row>
    <row r="676" spans="1:15" hidden="1" x14ac:dyDescent="0.25">
      <c r="A676" s="4">
        <v>9</v>
      </c>
      <c r="B676">
        <v>8148</v>
      </c>
      <c r="C676" t="s">
        <v>10</v>
      </c>
      <c r="D676" s="29">
        <v>43428.628703703704</v>
      </c>
      <c r="E676" s="4">
        <v>1139.3698360000001</v>
      </c>
      <c r="F676">
        <v>0</v>
      </c>
      <c r="H676">
        <v>1</v>
      </c>
      <c r="I676" s="29"/>
      <c r="J676" s="29" t="s">
        <v>3205</v>
      </c>
      <c r="K676" s="29"/>
      <c r="L676" s="29" t="s">
        <v>6926</v>
      </c>
      <c r="M676" s="29" t="s">
        <v>6935</v>
      </c>
      <c r="N676" s="29" t="s">
        <v>6974</v>
      </c>
      <c r="O676" s="29" t="s">
        <v>6937</v>
      </c>
    </row>
    <row r="677" spans="1:15" hidden="1" x14ac:dyDescent="0.25">
      <c r="A677" s="4">
        <v>9</v>
      </c>
      <c r="B677">
        <v>2312</v>
      </c>
      <c r="C677" t="s">
        <v>10</v>
      </c>
      <c r="D677" s="29">
        <v>43428.62841435185</v>
      </c>
      <c r="E677" s="4">
        <v>4201.3481080000001</v>
      </c>
      <c r="F677">
        <v>0</v>
      </c>
      <c r="H677">
        <v>1</v>
      </c>
      <c r="I677" s="29"/>
      <c r="J677" s="29" t="s">
        <v>3205</v>
      </c>
      <c r="K677" s="29"/>
      <c r="L677" s="29" t="s">
        <v>6926</v>
      </c>
      <c r="M677" s="29" t="s">
        <v>6935</v>
      </c>
      <c r="N677" s="29" t="s">
        <v>6974</v>
      </c>
      <c r="O677" s="29" t="s">
        <v>6937</v>
      </c>
    </row>
    <row r="678" spans="1:15" hidden="1" x14ac:dyDescent="0.25">
      <c r="A678" s="4">
        <v>9</v>
      </c>
      <c r="B678">
        <v>8516</v>
      </c>
      <c r="C678" t="s">
        <v>10</v>
      </c>
      <c r="D678" s="29">
        <v>43428.627905092595</v>
      </c>
      <c r="E678" s="4">
        <v>5577.2276540000003</v>
      </c>
      <c r="F678">
        <v>0</v>
      </c>
      <c r="H678">
        <v>1</v>
      </c>
      <c r="I678" s="29"/>
      <c r="J678" s="29" t="s">
        <v>3205</v>
      </c>
      <c r="K678" s="29"/>
      <c r="L678" s="29" t="s">
        <v>6926</v>
      </c>
      <c r="M678" s="29" t="s">
        <v>6935</v>
      </c>
      <c r="N678" s="29" t="s">
        <v>6974</v>
      </c>
      <c r="O678" s="29" t="s">
        <v>6937</v>
      </c>
    </row>
    <row r="679" spans="1:15" hidden="1" x14ac:dyDescent="0.25">
      <c r="A679" s="4">
        <v>9</v>
      </c>
      <c r="B679">
        <v>6104</v>
      </c>
      <c r="C679" t="s">
        <v>10</v>
      </c>
      <c r="D679" s="29">
        <v>43428.627303240741</v>
      </c>
      <c r="E679" s="4">
        <v>5898.7533169999997</v>
      </c>
      <c r="F679">
        <v>0</v>
      </c>
      <c r="H679">
        <v>1</v>
      </c>
      <c r="I679" s="29"/>
      <c r="J679" s="29" t="s">
        <v>3205</v>
      </c>
      <c r="K679" s="29"/>
      <c r="L679" s="29" t="s">
        <v>6926</v>
      </c>
      <c r="M679" s="29" t="s">
        <v>6929</v>
      </c>
      <c r="N679" s="29" t="s">
        <v>6974</v>
      </c>
      <c r="O679" s="29" t="s">
        <v>6937</v>
      </c>
    </row>
    <row r="680" spans="1:15" hidden="1" x14ac:dyDescent="0.25">
      <c r="A680" s="4">
        <v>9</v>
      </c>
      <c r="B680">
        <v>9252</v>
      </c>
      <c r="C680" t="s">
        <v>10</v>
      </c>
      <c r="D680" s="29">
        <v>43428.626932870371</v>
      </c>
      <c r="E680" s="4">
        <v>4246.340698</v>
      </c>
      <c r="F680">
        <v>0</v>
      </c>
      <c r="H680">
        <v>1</v>
      </c>
      <c r="I680" s="29"/>
      <c r="J680" s="29" t="s">
        <v>3205</v>
      </c>
      <c r="K680" s="29"/>
      <c r="L680" s="29" t="s">
        <v>6926</v>
      </c>
      <c r="M680" s="29" t="s">
        <v>6929</v>
      </c>
      <c r="N680" s="29" t="s">
        <v>6974</v>
      </c>
      <c r="O680" s="29" t="s">
        <v>6937</v>
      </c>
    </row>
    <row r="681" spans="1:15" hidden="1" x14ac:dyDescent="0.25">
      <c r="A681" s="4">
        <v>9</v>
      </c>
      <c r="B681">
        <v>9536</v>
      </c>
      <c r="C681" t="s">
        <v>10</v>
      </c>
      <c r="D681" s="29">
        <v>43428.626527777778</v>
      </c>
      <c r="E681" s="4">
        <v>837.41740300000004</v>
      </c>
      <c r="F681">
        <v>0</v>
      </c>
      <c r="H681">
        <v>1</v>
      </c>
      <c r="I681" s="29"/>
      <c r="J681" s="29" t="s">
        <v>3205</v>
      </c>
      <c r="K681" s="29"/>
      <c r="L681" s="29" t="s">
        <v>6926</v>
      </c>
      <c r="M681" s="29" t="s">
        <v>6929</v>
      </c>
      <c r="N681" s="29" t="s">
        <v>6974</v>
      </c>
      <c r="O681" s="29" t="s">
        <v>6937</v>
      </c>
    </row>
    <row r="682" spans="1:15" hidden="1" x14ac:dyDescent="0.25">
      <c r="A682" s="4">
        <v>9</v>
      </c>
      <c r="B682">
        <v>9820</v>
      </c>
      <c r="C682" t="s">
        <v>10</v>
      </c>
      <c r="D682" s="29">
        <v>43428.626342592594</v>
      </c>
      <c r="E682" s="4">
        <v>1200.768838</v>
      </c>
      <c r="F682">
        <v>0</v>
      </c>
      <c r="H682">
        <v>1</v>
      </c>
      <c r="I682" s="29"/>
      <c r="J682" s="29" t="s">
        <v>3205</v>
      </c>
      <c r="K682" s="29"/>
      <c r="L682" s="29" t="s">
        <v>6926</v>
      </c>
      <c r="M682" s="29" t="s">
        <v>6929</v>
      </c>
      <c r="N682" s="29" t="s">
        <v>6974</v>
      </c>
      <c r="O682" s="29" t="s">
        <v>6937</v>
      </c>
    </row>
    <row r="683" spans="1:15" hidden="1" x14ac:dyDescent="0.25">
      <c r="A683" s="4">
        <v>9</v>
      </c>
      <c r="B683">
        <v>4620</v>
      </c>
      <c r="C683" t="s">
        <v>10</v>
      </c>
      <c r="D683" s="29">
        <v>43428.626030092593</v>
      </c>
      <c r="E683" s="4">
        <v>1649.5129480000001</v>
      </c>
      <c r="F683">
        <v>0</v>
      </c>
      <c r="H683">
        <v>1</v>
      </c>
      <c r="I683" s="29"/>
      <c r="J683" s="29" t="s">
        <v>3205</v>
      </c>
      <c r="K683" s="29"/>
      <c r="L683" s="29" t="s">
        <v>6926</v>
      </c>
      <c r="M683" s="29" t="s">
        <v>6929</v>
      </c>
      <c r="N683" s="29" t="s">
        <v>6974</v>
      </c>
      <c r="O683" s="29" t="s">
        <v>6937</v>
      </c>
    </row>
    <row r="684" spans="1:15" hidden="1" x14ac:dyDescent="0.25">
      <c r="A684" s="4">
        <v>9</v>
      </c>
      <c r="B684">
        <v>6424</v>
      </c>
      <c r="C684" t="s">
        <v>10</v>
      </c>
      <c r="D684" s="29">
        <v>43428.61309027778</v>
      </c>
      <c r="E684" s="4">
        <v>589.54597200000001</v>
      </c>
      <c r="F684">
        <v>0</v>
      </c>
      <c r="H684">
        <v>1</v>
      </c>
      <c r="I684" s="29"/>
      <c r="J684" s="29" t="s">
        <v>3205</v>
      </c>
      <c r="K684" s="29"/>
      <c r="L684" s="29" t="s">
        <v>6926</v>
      </c>
      <c r="M684" s="29" t="s">
        <v>6929</v>
      </c>
      <c r="N684" s="29" t="s">
        <v>6974</v>
      </c>
      <c r="O684" s="29" t="s">
        <v>6937</v>
      </c>
    </row>
    <row r="685" spans="1:15" hidden="1" x14ac:dyDescent="0.25">
      <c r="A685" s="4">
        <v>9</v>
      </c>
      <c r="B685">
        <v>4936</v>
      </c>
      <c r="C685" t="s">
        <v>10</v>
      </c>
      <c r="D685" s="29">
        <v>43428.613009259258</v>
      </c>
      <c r="E685" s="4">
        <v>630.55883400000005</v>
      </c>
      <c r="F685">
        <v>0</v>
      </c>
      <c r="H685">
        <v>1</v>
      </c>
      <c r="I685" s="29"/>
      <c r="J685" s="29" t="s">
        <v>3205</v>
      </c>
      <c r="K685" s="29"/>
      <c r="L685" s="29" t="s">
        <v>6926</v>
      </c>
      <c r="M685" s="29" t="s">
        <v>6929</v>
      </c>
      <c r="N685" s="29" t="s">
        <v>6974</v>
      </c>
      <c r="O685" s="29" t="s">
        <v>6937</v>
      </c>
    </row>
    <row r="686" spans="1:15" hidden="1" x14ac:dyDescent="0.25">
      <c r="A686" s="4">
        <v>9</v>
      </c>
      <c r="B686">
        <v>5928</v>
      </c>
      <c r="C686" t="s">
        <v>10</v>
      </c>
      <c r="D686" s="29">
        <v>43428.612928240742</v>
      </c>
      <c r="E686" s="4">
        <v>624.40993800000001</v>
      </c>
      <c r="F686">
        <v>0</v>
      </c>
      <c r="H686">
        <v>1</v>
      </c>
      <c r="I686" s="29"/>
      <c r="J686" s="29" t="s">
        <v>3205</v>
      </c>
      <c r="K686" s="29"/>
      <c r="L686" s="29" t="s">
        <v>6926</v>
      </c>
      <c r="M686" s="29" t="s">
        <v>6929</v>
      </c>
      <c r="N686" s="29" t="s">
        <v>6974</v>
      </c>
      <c r="O686" s="29" t="s">
        <v>6937</v>
      </c>
    </row>
    <row r="687" spans="1:15" hidden="1" x14ac:dyDescent="0.25">
      <c r="A687" s="4">
        <v>9</v>
      </c>
      <c r="B687">
        <v>2984</v>
      </c>
      <c r="C687" t="s">
        <v>10</v>
      </c>
      <c r="D687" s="29">
        <v>43428.58222222222</v>
      </c>
      <c r="E687" s="4">
        <v>96762.351974999998</v>
      </c>
      <c r="F687">
        <v>1</v>
      </c>
      <c r="H687">
        <v>0</v>
      </c>
      <c r="I687" s="29" t="s">
        <v>3206</v>
      </c>
      <c r="J687" s="29"/>
      <c r="K687" s="29"/>
      <c r="L687" s="29" t="s">
        <v>6926</v>
      </c>
      <c r="M687" s="29" t="s">
        <v>6936</v>
      </c>
      <c r="N687" s="29" t="s">
        <v>6934</v>
      </c>
      <c r="O687" s="29" t="s">
        <v>6937</v>
      </c>
    </row>
    <row r="688" spans="1:15" hidden="1" x14ac:dyDescent="0.25">
      <c r="A688" s="4">
        <v>9</v>
      </c>
      <c r="B688">
        <v>7568</v>
      </c>
      <c r="C688" t="s">
        <v>10</v>
      </c>
      <c r="D688" s="29">
        <v>43428.581030092595</v>
      </c>
      <c r="E688" s="4">
        <v>102882.872745</v>
      </c>
      <c r="F688">
        <v>1</v>
      </c>
      <c r="H688">
        <v>0</v>
      </c>
      <c r="I688" s="29" t="s">
        <v>2740</v>
      </c>
      <c r="J688" s="29"/>
      <c r="K688" s="29"/>
      <c r="L688" s="29" t="s">
        <v>6926</v>
      </c>
      <c r="M688" s="29" t="s">
        <v>6936</v>
      </c>
      <c r="N688" s="29" t="s">
        <v>6933</v>
      </c>
      <c r="O688" s="29" t="s">
        <v>6937</v>
      </c>
    </row>
    <row r="689" spans="1:15" hidden="1" x14ac:dyDescent="0.25">
      <c r="A689" s="4">
        <v>9</v>
      </c>
      <c r="B689">
        <v>6152</v>
      </c>
      <c r="C689" t="s">
        <v>10</v>
      </c>
      <c r="D689" s="29">
        <v>43428.579756944448</v>
      </c>
      <c r="E689" s="4">
        <v>94345.344257000004</v>
      </c>
      <c r="F689">
        <v>1</v>
      </c>
      <c r="H689">
        <v>0</v>
      </c>
      <c r="I689" s="29" t="s">
        <v>3205</v>
      </c>
      <c r="J689" s="29"/>
      <c r="K689" s="29"/>
      <c r="L689" s="29" t="s">
        <v>6926</v>
      </c>
      <c r="M689" s="29" t="s">
        <v>6936</v>
      </c>
      <c r="N689" s="29" t="s">
        <v>6932</v>
      </c>
      <c r="O689" s="29" t="s">
        <v>6937</v>
      </c>
    </row>
    <row r="690" spans="1:15" hidden="1" x14ac:dyDescent="0.25">
      <c r="A690" s="4">
        <v>9</v>
      </c>
      <c r="B690">
        <v>9580</v>
      </c>
      <c r="C690" t="s">
        <v>10</v>
      </c>
      <c r="D690" s="29">
        <v>43428.578599537039</v>
      </c>
      <c r="E690" s="4">
        <v>59689.864435000003</v>
      </c>
      <c r="F690">
        <v>1</v>
      </c>
      <c r="H690">
        <v>0</v>
      </c>
      <c r="I690" s="29" t="s">
        <v>3206</v>
      </c>
      <c r="J690" s="29"/>
      <c r="K690" s="29"/>
      <c r="L690" s="29" t="s">
        <v>6926</v>
      </c>
      <c r="M690" s="29" t="s">
        <v>6936</v>
      </c>
      <c r="N690" s="29" t="s">
        <v>6931</v>
      </c>
      <c r="O690" s="29" t="s">
        <v>6937</v>
      </c>
    </row>
    <row r="691" spans="1:15" hidden="1" x14ac:dyDescent="0.25">
      <c r="A691" s="4">
        <v>9</v>
      </c>
      <c r="B691">
        <v>9728</v>
      </c>
      <c r="C691" t="s">
        <v>10</v>
      </c>
      <c r="D691" s="29">
        <v>43428.577835648146</v>
      </c>
      <c r="E691" s="4">
        <v>60781.950258999997</v>
      </c>
      <c r="F691">
        <v>1</v>
      </c>
      <c r="H691">
        <v>0</v>
      </c>
      <c r="I691" s="29" t="s">
        <v>2740</v>
      </c>
      <c r="J691" s="29"/>
      <c r="K691" s="29"/>
      <c r="L691" s="29" t="s">
        <v>6926</v>
      </c>
      <c r="M691" s="29" t="s">
        <v>6936</v>
      </c>
      <c r="N691" s="29" t="s">
        <v>6930</v>
      </c>
      <c r="O691" s="29" t="s">
        <v>6937</v>
      </c>
    </row>
    <row r="692" spans="1:15" hidden="1" x14ac:dyDescent="0.25">
      <c r="A692" s="4">
        <v>9</v>
      </c>
      <c r="B692">
        <v>9716</v>
      </c>
      <c r="C692" t="s">
        <v>10</v>
      </c>
      <c r="D692" s="29">
        <v>43428.577060185184</v>
      </c>
      <c r="E692" s="4">
        <v>69607.820598000006</v>
      </c>
      <c r="F692">
        <v>1</v>
      </c>
      <c r="H692">
        <v>0</v>
      </c>
      <c r="I692" s="29" t="s">
        <v>3205</v>
      </c>
      <c r="J692" s="29"/>
      <c r="K692" s="29"/>
      <c r="L692" s="29" t="s">
        <v>6926</v>
      </c>
      <c r="M692" s="29" t="s">
        <v>6936</v>
      </c>
      <c r="N692" s="29" t="s">
        <v>6928</v>
      </c>
      <c r="O692" s="29" t="s">
        <v>6937</v>
      </c>
    </row>
    <row r="693" spans="1:15" hidden="1" x14ac:dyDescent="0.25">
      <c r="A693" s="4">
        <v>9</v>
      </c>
      <c r="B693">
        <v>6172</v>
      </c>
      <c r="C693" t="s">
        <v>10</v>
      </c>
      <c r="D693" s="29">
        <v>43428.576180555552</v>
      </c>
      <c r="E693" s="4">
        <v>100141.922368</v>
      </c>
      <c r="F693">
        <v>1</v>
      </c>
      <c r="H693">
        <v>0</v>
      </c>
      <c r="I693" s="29" t="s">
        <v>3206</v>
      </c>
      <c r="J693" s="29"/>
      <c r="K693" s="29"/>
      <c r="L693" s="29" t="s">
        <v>6926</v>
      </c>
      <c r="M693" s="29" t="s">
        <v>6935</v>
      </c>
      <c r="N693" s="29" t="s">
        <v>6934</v>
      </c>
      <c r="O693" s="29" t="s">
        <v>6937</v>
      </c>
    </row>
    <row r="694" spans="1:15" hidden="1" x14ac:dyDescent="0.25">
      <c r="A694" s="4">
        <v>9</v>
      </c>
      <c r="B694">
        <v>6448</v>
      </c>
      <c r="C694" t="s">
        <v>10</v>
      </c>
      <c r="D694" s="29">
        <v>43428.573738425926</v>
      </c>
      <c r="E694" s="4">
        <v>49880.934499000003</v>
      </c>
      <c r="F694">
        <v>1</v>
      </c>
      <c r="H694">
        <v>0</v>
      </c>
      <c r="I694" s="29" t="s">
        <v>3206</v>
      </c>
      <c r="J694" s="29"/>
      <c r="K694" s="29"/>
      <c r="L694" s="29" t="s">
        <v>6926</v>
      </c>
      <c r="M694" s="29" t="s">
        <v>6935</v>
      </c>
      <c r="N694" s="29" t="s">
        <v>6931</v>
      </c>
      <c r="O694" s="29" t="s">
        <v>6937</v>
      </c>
    </row>
    <row r="695" spans="1:15" hidden="1" x14ac:dyDescent="0.25">
      <c r="A695" s="4">
        <v>9</v>
      </c>
      <c r="B695">
        <v>6648</v>
      </c>
      <c r="C695" t="s">
        <v>10</v>
      </c>
      <c r="D695" s="29">
        <v>43428.57309027778</v>
      </c>
      <c r="E695" s="4">
        <v>56716.375623</v>
      </c>
      <c r="F695">
        <v>1</v>
      </c>
      <c r="H695">
        <v>0</v>
      </c>
      <c r="I695" s="29" t="s">
        <v>2740</v>
      </c>
      <c r="J695" s="29"/>
      <c r="K695" s="29"/>
      <c r="L695" s="29" t="s">
        <v>6926</v>
      </c>
      <c r="M695" s="29" t="s">
        <v>6935</v>
      </c>
      <c r="N695" s="29" t="s">
        <v>6930</v>
      </c>
      <c r="O695" s="29" t="s">
        <v>6937</v>
      </c>
    </row>
    <row r="696" spans="1:15" hidden="1" x14ac:dyDescent="0.25">
      <c r="A696" s="4">
        <v>9</v>
      </c>
      <c r="B696">
        <v>7536</v>
      </c>
      <c r="C696" t="s">
        <v>10</v>
      </c>
      <c r="D696" s="29">
        <v>43428.572372685187</v>
      </c>
      <c r="E696" s="4">
        <v>54009.328089000002</v>
      </c>
      <c r="F696">
        <v>1</v>
      </c>
      <c r="H696">
        <v>0</v>
      </c>
      <c r="I696" s="29" t="s">
        <v>3205</v>
      </c>
      <c r="J696" s="29"/>
      <c r="K696" s="29"/>
      <c r="L696" s="29" t="s">
        <v>6926</v>
      </c>
      <c r="M696" s="29" t="s">
        <v>6935</v>
      </c>
      <c r="N696" s="29" t="s">
        <v>6928</v>
      </c>
      <c r="O696" s="29" t="s">
        <v>6937</v>
      </c>
    </row>
    <row r="697" spans="1:15" hidden="1" x14ac:dyDescent="0.25">
      <c r="A697" s="4">
        <v>9</v>
      </c>
      <c r="B697">
        <v>8396</v>
      </c>
      <c r="C697" t="s">
        <v>10</v>
      </c>
      <c r="D697" s="29">
        <v>43428.57167824074</v>
      </c>
      <c r="E697" s="4">
        <v>26839.708825000002</v>
      </c>
      <c r="F697">
        <v>1</v>
      </c>
      <c r="H697">
        <v>0</v>
      </c>
      <c r="I697" s="29" t="s">
        <v>3206</v>
      </c>
      <c r="J697" s="29"/>
      <c r="K697" s="29"/>
      <c r="L697" s="29" t="s">
        <v>6926</v>
      </c>
      <c r="M697" s="29" t="s">
        <v>6929</v>
      </c>
      <c r="N697" s="29" t="s">
        <v>6934</v>
      </c>
      <c r="O697" s="29" t="s">
        <v>6937</v>
      </c>
    </row>
    <row r="698" spans="1:15" hidden="1" x14ac:dyDescent="0.25">
      <c r="A698" s="4">
        <v>9</v>
      </c>
      <c r="B698">
        <v>6488</v>
      </c>
      <c r="C698" t="s">
        <v>10</v>
      </c>
      <c r="D698" s="29">
        <v>43428.571296296293</v>
      </c>
      <c r="E698" s="4">
        <v>27156.833363999998</v>
      </c>
      <c r="F698">
        <v>1</v>
      </c>
      <c r="H698">
        <v>0</v>
      </c>
      <c r="I698" s="29" t="s">
        <v>2740</v>
      </c>
      <c r="J698" s="29"/>
      <c r="K698" s="29"/>
      <c r="L698" s="29" t="s">
        <v>6926</v>
      </c>
      <c r="M698" s="29" t="s">
        <v>6929</v>
      </c>
      <c r="N698" s="29" t="s">
        <v>6933</v>
      </c>
      <c r="O698" s="29" t="s">
        <v>6937</v>
      </c>
    </row>
    <row r="699" spans="1:15" hidden="1" x14ac:dyDescent="0.25">
      <c r="A699" s="4">
        <v>9</v>
      </c>
      <c r="B699">
        <v>5084</v>
      </c>
      <c r="C699" t="s">
        <v>10</v>
      </c>
      <c r="D699" s="29">
        <v>43428.570902777778</v>
      </c>
      <c r="E699" s="4">
        <v>26722.523009</v>
      </c>
      <c r="F699">
        <v>1</v>
      </c>
      <c r="H699">
        <v>0</v>
      </c>
      <c r="I699" s="29" t="s">
        <v>3205</v>
      </c>
      <c r="J699" s="29"/>
      <c r="K699" s="29"/>
      <c r="L699" s="29" t="s">
        <v>6926</v>
      </c>
      <c r="M699" s="29" t="s">
        <v>6929</v>
      </c>
      <c r="N699" s="29" t="s">
        <v>6932</v>
      </c>
      <c r="O699" s="29" t="s">
        <v>6937</v>
      </c>
    </row>
    <row r="700" spans="1:15" hidden="1" x14ac:dyDescent="0.25">
      <c r="A700" s="4">
        <v>9</v>
      </c>
      <c r="B700">
        <v>10140</v>
      </c>
      <c r="C700" t="s">
        <v>10</v>
      </c>
      <c r="D700" s="29">
        <v>43428.570173611108</v>
      </c>
      <c r="E700" s="4">
        <v>633.76398700000004</v>
      </c>
      <c r="F700">
        <v>0</v>
      </c>
      <c r="H700">
        <v>1</v>
      </c>
      <c r="I700" s="29"/>
      <c r="J700" s="29" t="s">
        <v>3205</v>
      </c>
      <c r="K700" s="29"/>
      <c r="L700" s="29" t="s">
        <v>6926</v>
      </c>
      <c r="M700" s="29" t="s">
        <v>6929</v>
      </c>
      <c r="N700" s="29" t="s">
        <v>6974</v>
      </c>
      <c r="O700" s="29" t="s">
        <v>6937</v>
      </c>
    </row>
    <row r="701" spans="1:15" hidden="1" x14ac:dyDescent="0.25">
      <c r="A701" s="4">
        <v>9</v>
      </c>
      <c r="B701">
        <v>7324</v>
      </c>
      <c r="C701" t="s">
        <v>10</v>
      </c>
      <c r="D701" s="29">
        <v>43428.570092592592</v>
      </c>
      <c r="E701" s="4">
        <v>588.90542400000004</v>
      </c>
      <c r="F701">
        <v>0</v>
      </c>
      <c r="H701">
        <v>1</v>
      </c>
      <c r="I701" s="29"/>
      <c r="J701" s="29" t="s">
        <v>3205</v>
      </c>
      <c r="K701" s="29"/>
      <c r="L701" s="29" t="s">
        <v>6926</v>
      </c>
      <c r="M701" s="29" t="s">
        <v>6929</v>
      </c>
      <c r="N701" s="29" t="s">
        <v>6974</v>
      </c>
      <c r="O701" s="29" t="s">
        <v>6937</v>
      </c>
    </row>
    <row r="702" spans="1:15" hidden="1" x14ac:dyDescent="0.25">
      <c r="A702" s="4">
        <v>9</v>
      </c>
      <c r="B702">
        <v>8260</v>
      </c>
      <c r="C702" t="s">
        <v>10</v>
      </c>
      <c r="D702" s="29">
        <v>43428.569247685184</v>
      </c>
      <c r="E702" s="4">
        <v>533.89318400000002</v>
      </c>
      <c r="F702">
        <v>0</v>
      </c>
      <c r="H702">
        <v>1</v>
      </c>
      <c r="I702" s="29"/>
      <c r="J702" s="29" t="s">
        <v>3205</v>
      </c>
      <c r="K702" s="29"/>
      <c r="L702" s="29" t="s">
        <v>6926</v>
      </c>
      <c r="M702" s="29" t="s">
        <v>6929</v>
      </c>
      <c r="N702" s="29" t="s">
        <v>6974</v>
      </c>
      <c r="O702" s="29" t="s">
        <v>6937</v>
      </c>
    </row>
    <row r="703" spans="1:15" hidden="1" x14ac:dyDescent="0.25">
      <c r="A703" s="4">
        <v>9</v>
      </c>
      <c r="B703">
        <v>4848</v>
      </c>
      <c r="C703" t="s">
        <v>10</v>
      </c>
      <c r="D703" s="29">
        <v>43428.567824074074</v>
      </c>
      <c r="E703" s="4">
        <v>15294.231147</v>
      </c>
      <c r="F703">
        <v>1</v>
      </c>
      <c r="H703">
        <v>0</v>
      </c>
      <c r="I703" s="29" t="s">
        <v>3206</v>
      </c>
      <c r="J703" s="29"/>
      <c r="K703" s="29"/>
      <c r="L703" s="29" t="s">
        <v>6926</v>
      </c>
      <c r="M703" s="29" t="s">
        <v>6929</v>
      </c>
      <c r="N703" s="29" t="s">
        <v>6931</v>
      </c>
      <c r="O703" s="29" t="s">
        <v>6937</v>
      </c>
    </row>
    <row r="704" spans="1:15" hidden="1" x14ac:dyDescent="0.25">
      <c r="A704" s="4">
        <v>9</v>
      </c>
      <c r="B704">
        <v>6316</v>
      </c>
      <c r="C704" t="s">
        <v>10</v>
      </c>
      <c r="D704" s="29">
        <v>43428.56758101852</v>
      </c>
      <c r="E704" s="4">
        <v>16725.662357000001</v>
      </c>
      <c r="F704">
        <v>1</v>
      </c>
      <c r="H704">
        <v>0</v>
      </c>
      <c r="I704" s="29" t="s">
        <v>2740</v>
      </c>
      <c r="J704" s="29"/>
      <c r="K704" s="29"/>
      <c r="L704" s="29" t="s">
        <v>6926</v>
      </c>
      <c r="M704" s="29" t="s">
        <v>6929</v>
      </c>
      <c r="N704" s="29" t="s">
        <v>6930</v>
      </c>
      <c r="O704" s="29" t="s">
        <v>6937</v>
      </c>
    </row>
    <row r="705" spans="1:15" hidden="1" x14ac:dyDescent="0.25">
      <c r="A705" s="4">
        <v>9</v>
      </c>
      <c r="B705">
        <v>1328</v>
      </c>
      <c r="C705" t="s">
        <v>10</v>
      </c>
      <c r="D705" s="29">
        <v>43428.567303240743</v>
      </c>
      <c r="E705" s="4">
        <v>15744.869128</v>
      </c>
      <c r="F705">
        <v>1</v>
      </c>
      <c r="H705">
        <v>0</v>
      </c>
      <c r="I705" s="29" t="s">
        <v>3205</v>
      </c>
      <c r="J705" s="29"/>
      <c r="K705" s="29"/>
      <c r="L705" s="29" t="s">
        <v>6926</v>
      </c>
      <c r="M705" s="29" t="s">
        <v>6929</v>
      </c>
      <c r="N705" s="29" t="s">
        <v>6928</v>
      </c>
      <c r="O705" s="29" t="s">
        <v>6937</v>
      </c>
    </row>
    <row r="706" spans="1:15" hidden="1" x14ac:dyDescent="0.25">
      <c r="A706" s="4">
        <v>89</v>
      </c>
      <c r="B706">
        <v>1888</v>
      </c>
      <c r="C706" t="s">
        <v>10</v>
      </c>
      <c r="D706" s="29">
        <v>43428.566134259258</v>
      </c>
      <c r="E706" s="4">
        <v>915.36288100000002</v>
      </c>
      <c r="F706">
        <v>0</v>
      </c>
      <c r="H706">
        <v>1</v>
      </c>
      <c r="I706" s="29"/>
      <c r="J706" s="29" t="s">
        <v>3205</v>
      </c>
      <c r="K706" s="29"/>
      <c r="L706" s="29" t="s">
        <v>6926</v>
      </c>
      <c r="M706" s="29" t="s">
        <v>6929</v>
      </c>
      <c r="N706" s="29" t="s">
        <v>6974</v>
      </c>
      <c r="O706" s="29" t="s">
        <v>6937</v>
      </c>
    </row>
    <row r="707" spans="1:15" hidden="1" x14ac:dyDescent="0.25">
      <c r="A707" s="4">
        <v>89</v>
      </c>
      <c r="B707">
        <v>6320</v>
      </c>
      <c r="C707" t="s">
        <v>10</v>
      </c>
      <c r="D707" s="29">
        <v>43428.565532407411</v>
      </c>
      <c r="E707" s="4">
        <v>16785.961984000001</v>
      </c>
      <c r="F707">
        <v>1</v>
      </c>
      <c r="H707">
        <v>0</v>
      </c>
      <c r="I707" s="29" t="s">
        <v>3205</v>
      </c>
      <c r="J707" s="29"/>
      <c r="K707" s="29"/>
      <c r="L707" s="29" t="s">
        <v>6926</v>
      </c>
      <c r="M707" s="29" t="s">
        <v>6929</v>
      </c>
      <c r="N707" s="29" t="s">
        <v>6928</v>
      </c>
      <c r="O707" s="29" t="s">
        <v>6937</v>
      </c>
    </row>
    <row r="708" spans="1:15" hidden="1" x14ac:dyDescent="0.25">
      <c r="A708" s="4">
        <v>88</v>
      </c>
      <c r="B708">
        <v>6108</v>
      </c>
      <c r="C708" t="s">
        <v>10</v>
      </c>
      <c r="D708" s="29">
        <v>43428.564016203702</v>
      </c>
      <c r="E708" s="4">
        <v>3968.6490840000001</v>
      </c>
      <c r="F708">
        <v>0</v>
      </c>
      <c r="H708">
        <v>1</v>
      </c>
      <c r="I708" s="29"/>
      <c r="J708" s="29" t="s">
        <v>3205</v>
      </c>
      <c r="K708" s="29"/>
      <c r="L708" s="29" t="s">
        <v>6926</v>
      </c>
      <c r="M708" s="29" t="s">
        <v>6929</v>
      </c>
      <c r="N708" s="29" t="s">
        <v>6974</v>
      </c>
      <c r="O708" s="29" t="s">
        <v>6937</v>
      </c>
    </row>
    <row r="709" spans="1:15" hidden="1" x14ac:dyDescent="0.25">
      <c r="A709" s="4">
        <v>87</v>
      </c>
      <c r="B709">
        <v>9476</v>
      </c>
      <c r="C709" t="s">
        <v>10</v>
      </c>
      <c r="D709" s="29">
        <v>43428.563796296294</v>
      </c>
      <c r="E709" s="4">
        <v>3904.9797899999999</v>
      </c>
      <c r="F709">
        <v>0</v>
      </c>
      <c r="H709">
        <v>1</v>
      </c>
      <c r="I709" s="29"/>
      <c r="J709" s="29" t="s">
        <v>3205</v>
      </c>
      <c r="K709" s="29"/>
      <c r="L709" s="29" t="s">
        <v>6926</v>
      </c>
      <c r="M709" s="29" t="s">
        <v>6929</v>
      </c>
      <c r="N709" s="29" t="s">
        <v>6974</v>
      </c>
      <c r="O709" s="29" t="s">
        <v>6937</v>
      </c>
    </row>
    <row r="710" spans="1:15" hidden="1" x14ac:dyDescent="0.25">
      <c r="A710" s="4">
        <v>87</v>
      </c>
      <c r="B710">
        <v>4932</v>
      </c>
      <c r="C710" t="s">
        <v>10</v>
      </c>
      <c r="D710" s="29">
        <v>43428.562152777777</v>
      </c>
      <c r="E710" s="4">
        <v>472.32604500000002</v>
      </c>
      <c r="F710">
        <v>0</v>
      </c>
      <c r="H710">
        <v>1</v>
      </c>
      <c r="I710" s="29"/>
      <c r="J710" s="29" t="s">
        <v>3205</v>
      </c>
      <c r="K710" s="29"/>
      <c r="L710" s="29" t="s">
        <v>6926</v>
      </c>
      <c r="M710" s="29" t="s">
        <v>6929</v>
      </c>
      <c r="N710" s="29" t="s">
        <v>6974</v>
      </c>
      <c r="O710" s="29" t="s">
        <v>6937</v>
      </c>
    </row>
    <row r="711" spans="1:15" hidden="1" x14ac:dyDescent="0.25">
      <c r="A711" s="4">
        <v>87</v>
      </c>
      <c r="B711">
        <v>10200</v>
      </c>
      <c r="C711" t="s">
        <v>10</v>
      </c>
      <c r="D711" s="29">
        <v>43428.562071759261</v>
      </c>
      <c r="E711" s="4">
        <v>670.45843500000001</v>
      </c>
      <c r="F711">
        <v>0</v>
      </c>
      <c r="H711">
        <v>1</v>
      </c>
      <c r="I711" s="29"/>
      <c r="J711" s="29" t="s">
        <v>3205</v>
      </c>
      <c r="K711" s="29"/>
      <c r="L711" s="29" t="s">
        <v>6926</v>
      </c>
      <c r="M711" s="29" t="s">
        <v>6929</v>
      </c>
      <c r="N711" s="29" t="s">
        <v>6974</v>
      </c>
      <c r="O711" s="29" t="s">
        <v>6937</v>
      </c>
    </row>
    <row r="712" spans="1:15" hidden="1" x14ac:dyDescent="0.25">
      <c r="A712" s="4">
        <v>87</v>
      </c>
      <c r="B712">
        <v>6892</v>
      </c>
      <c r="C712" t="s">
        <v>10</v>
      </c>
      <c r="D712" s="29">
        <v>43428.561701388891</v>
      </c>
      <c r="E712" s="4">
        <v>17338.086930000001</v>
      </c>
      <c r="F712">
        <v>1</v>
      </c>
      <c r="H712">
        <v>0</v>
      </c>
      <c r="I712" s="29" t="s">
        <v>3205</v>
      </c>
      <c r="J712" s="29"/>
      <c r="K712" s="29"/>
      <c r="L712" s="29" t="s">
        <v>6926</v>
      </c>
      <c r="M712" s="29" t="s">
        <v>6929</v>
      </c>
      <c r="N712" s="29" t="s">
        <v>6928</v>
      </c>
      <c r="O712" s="29" t="s">
        <v>6937</v>
      </c>
    </row>
    <row r="713" spans="1:15" hidden="1" x14ac:dyDescent="0.25">
      <c r="A713" s="4">
        <v>86</v>
      </c>
      <c r="B713">
        <v>5796</v>
      </c>
      <c r="C713" t="s">
        <v>10</v>
      </c>
      <c r="D713" s="29">
        <v>43428.56113425926</v>
      </c>
      <c r="E713" s="4">
        <v>9524.1331320000008</v>
      </c>
      <c r="F713">
        <v>0</v>
      </c>
      <c r="H713">
        <v>1</v>
      </c>
      <c r="I713" s="29"/>
      <c r="J713" s="29" t="s">
        <v>3205</v>
      </c>
      <c r="K713" s="29"/>
      <c r="L713" s="29" t="s">
        <v>6926</v>
      </c>
      <c r="M713" s="29" t="s">
        <v>6929</v>
      </c>
      <c r="N713" s="29" t="s">
        <v>6928</v>
      </c>
      <c r="O713" s="29" t="s">
        <v>6937</v>
      </c>
    </row>
    <row r="714" spans="1:15" hidden="1" x14ac:dyDescent="0.25">
      <c r="A714" s="4">
        <v>86</v>
      </c>
      <c r="B714">
        <v>5796</v>
      </c>
      <c r="C714" t="s">
        <v>10</v>
      </c>
      <c r="D714" s="29">
        <v>43428.560960648145</v>
      </c>
      <c r="E714" s="4">
        <v>15536.470466999999</v>
      </c>
      <c r="F714">
        <v>1</v>
      </c>
      <c r="H714">
        <v>0</v>
      </c>
      <c r="I714" s="29" t="s">
        <v>3205</v>
      </c>
      <c r="J714" s="29"/>
      <c r="K714" s="29"/>
      <c r="L714" s="29" t="s">
        <v>6926</v>
      </c>
      <c r="M714" s="29" t="s">
        <v>6929</v>
      </c>
      <c r="N714" s="29" t="s">
        <v>6928</v>
      </c>
      <c r="O714" s="29" t="s">
        <v>6937</v>
      </c>
    </row>
    <row r="715" spans="1:15" hidden="1" x14ac:dyDescent="0.25">
      <c r="A715" s="4">
        <v>86</v>
      </c>
      <c r="B715">
        <v>7648</v>
      </c>
      <c r="C715" t="s">
        <v>10</v>
      </c>
      <c r="D715" s="29">
        <v>43428.560694444444</v>
      </c>
      <c r="E715" s="4">
        <v>4641.2751790000002</v>
      </c>
      <c r="F715">
        <v>0</v>
      </c>
      <c r="H715">
        <v>1</v>
      </c>
      <c r="I715" s="29"/>
      <c r="J715" s="29" t="s">
        <v>3205</v>
      </c>
      <c r="K715" s="29"/>
      <c r="L715" s="29" t="s">
        <v>6926</v>
      </c>
      <c r="M715" s="29" t="s">
        <v>6929</v>
      </c>
      <c r="N715" s="29" t="s">
        <v>6928</v>
      </c>
      <c r="O715" s="29" t="s">
        <v>6937</v>
      </c>
    </row>
    <row r="716" spans="1:15" hidden="1" x14ac:dyDescent="0.25">
      <c r="A716" s="4">
        <v>86</v>
      </c>
      <c r="B716">
        <v>7648</v>
      </c>
      <c r="C716" t="s">
        <v>10</v>
      </c>
      <c r="D716" s="29">
        <v>43428.560578703706</v>
      </c>
      <c r="E716" s="4">
        <v>14328.319331999999</v>
      </c>
      <c r="F716">
        <v>1</v>
      </c>
      <c r="H716">
        <v>0</v>
      </c>
      <c r="I716" s="29" t="s">
        <v>3205</v>
      </c>
      <c r="J716" s="29"/>
      <c r="K716" s="29"/>
      <c r="L716" s="29" t="s">
        <v>6926</v>
      </c>
      <c r="M716" s="29" t="s">
        <v>6929</v>
      </c>
      <c r="N716" s="29" t="s">
        <v>6928</v>
      </c>
      <c r="O716" s="29" t="s">
        <v>6937</v>
      </c>
    </row>
    <row r="717" spans="1:15" hidden="1" x14ac:dyDescent="0.25">
      <c r="A717" s="4">
        <v>85</v>
      </c>
      <c r="B717">
        <v>2684</v>
      </c>
      <c r="C717" t="s">
        <v>10</v>
      </c>
      <c r="D717" s="29">
        <v>43428.559895833336</v>
      </c>
      <c r="E717" s="4">
        <v>406.24609500000003</v>
      </c>
      <c r="F717">
        <v>0</v>
      </c>
      <c r="H717">
        <v>1</v>
      </c>
      <c r="I717" s="29"/>
      <c r="J717" s="29" t="s">
        <v>3205</v>
      </c>
      <c r="K717" s="29"/>
      <c r="L717" s="29" t="s">
        <v>6926</v>
      </c>
      <c r="M717" s="29" t="s">
        <v>6929</v>
      </c>
      <c r="N717" s="29" t="s">
        <v>6974</v>
      </c>
      <c r="O717" s="29" t="s">
        <v>6937</v>
      </c>
    </row>
    <row r="718" spans="1:15" hidden="1" x14ac:dyDescent="0.25">
      <c r="A718" s="4">
        <v>85</v>
      </c>
      <c r="B718">
        <v>7944</v>
      </c>
      <c r="C718" t="s">
        <v>10</v>
      </c>
      <c r="D718" s="29">
        <v>43428.559791666667</v>
      </c>
      <c r="E718" s="4">
        <v>13934.525581</v>
      </c>
      <c r="F718">
        <v>1</v>
      </c>
      <c r="H718">
        <v>0</v>
      </c>
      <c r="I718" s="29" t="s">
        <v>3205</v>
      </c>
      <c r="J718" s="29"/>
      <c r="K718" s="29"/>
      <c r="L718" s="29" t="s">
        <v>6926</v>
      </c>
      <c r="M718" s="29" t="s">
        <v>6929</v>
      </c>
      <c r="N718" s="29" t="s">
        <v>6928</v>
      </c>
      <c r="O718" s="29" t="s">
        <v>6937</v>
      </c>
    </row>
    <row r="719" spans="1:15" hidden="1" x14ac:dyDescent="0.25">
      <c r="A719" s="4">
        <v>85</v>
      </c>
      <c r="B719">
        <v>5396</v>
      </c>
      <c r="C719" t="s">
        <v>10</v>
      </c>
      <c r="D719" s="29">
        <v>43428.559560185182</v>
      </c>
      <c r="E719" s="4">
        <v>13899.745532000001</v>
      </c>
      <c r="F719">
        <v>1</v>
      </c>
      <c r="H719">
        <v>0</v>
      </c>
      <c r="I719" s="29" t="s">
        <v>3205</v>
      </c>
      <c r="J719" s="29"/>
      <c r="K719" s="29"/>
      <c r="L719" s="29" t="s">
        <v>6926</v>
      </c>
      <c r="M719" s="29" t="s">
        <v>6929</v>
      </c>
      <c r="N719" s="29" t="s">
        <v>6928</v>
      </c>
      <c r="O719" s="29" t="s">
        <v>6937</v>
      </c>
    </row>
    <row r="720" spans="1:15" hidden="1" x14ac:dyDescent="0.25">
      <c r="A720" s="4">
        <v>84</v>
      </c>
      <c r="B720">
        <v>2464</v>
      </c>
      <c r="C720" t="s">
        <v>10</v>
      </c>
      <c r="D720" s="29">
        <v>43428.558865740742</v>
      </c>
      <c r="E720" s="4">
        <v>270.32229599999999</v>
      </c>
      <c r="F720">
        <v>0</v>
      </c>
      <c r="H720">
        <v>1</v>
      </c>
      <c r="I720" s="29"/>
      <c r="J720" s="29" t="s">
        <v>3205</v>
      </c>
      <c r="K720" s="29"/>
      <c r="L720" s="29" t="s">
        <v>6926</v>
      </c>
      <c r="M720" s="29" t="s">
        <v>6929</v>
      </c>
      <c r="N720" s="29" t="s">
        <v>6974</v>
      </c>
      <c r="O720" s="29" t="s">
        <v>6937</v>
      </c>
    </row>
    <row r="721" spans="1:15" hidden="1" x14ac:dyDescent="0.25">
      <c r="A721" s="4">
        <v>84</v>
      </c>
      <c r="B721">
        <v>8592</v>
      </c>
      <c r="C721" t="s">
        <v>10</v>
      </c>
      <c r="D721" s="29">
        <v>43428.558634259258</v>
      </c>
      <c r="E721" s="4">
        <v>13922.746687999999</v>
      </c>
      <c r="F721">
        <v>1</v>
      </c>
      <c r="H721">
        <v>0</v>
      </c>
      <c r="I721" s="29" t="s">
        <v>3205</v>
      </c>
      <c r="J721" s="29"/>
      <c r="K721" s="29"/>
      <c r="L721" s="29" t="s">
        <v>6926</v>
      </c>
      <c r="M721" s="29" t="s">
        <v>6929</v>
      </c>
      <c r="N721" s="29" t="s">
        <v>6928</v>
      </c>
      <c r="O721" s="29" t="s">
        <v>6937</v>
      </c>
    </row>
    <row r="722" spans="1:15" hidden="1" x14ac:dyDescent="0.25">
      <c r="A722" s="4">
        <v>83</v>
      </c>
      <c r="B722">
        <v>8488</v>
      </c>
      <c r="C722" t="s">
        <v>10</v>
      </c>
      <c r="D722" s="29">
        <v>43428.525868055556</v>
      </c>
      <c r="E722" s="4">
        <v>427.27097099999997</v>
      </c>
      <c r="F722">
        <v>0</v>
      </c>
      <c r="H722">
        <v>1</v>
      </c>
      <c r="I722" s="29"/>
      <c r="J722" s="29" t="s">
        <v>3205</v>
      </c>
      <c r="K722" s="29"/>
      <c r="L722" s="29" t="s">
        <v>6926</v>
      </c>
      <c r="M722" s="29" t="s">
        <v>6929</v>
      </c>
      <c r="N722" s="29" t="s">
        <v>6974</v>
      </c>
      <c r="O722" s="29" t="s">
        <v>6937</v>
      </c>
    </row>
    <row r="723" spans="1:15" hidden="1" x14ac:dyDescent="0.25">
      <c r="A723" s="4">
        <v>83</v>
      </c>
      <c r="B723">
        <v>9544</v>
      </c>
      <c r="C723" t="s">
        <v>10</v>
      </c>
      <c r="D723" s="29">
        <v>43428.524409722224</v>
      </c>
      <c r="E723" s="4">
        <v>334.44498399999998</v>
      </c>
      <c r="F723">
        <v>0</v>
      </c>
      <c r="H723">
        <v>1</v>
      </c>
      <c r="I723" s="29"/>
      <c r="J723" s="29" t="s">
        <v>3205</v>
      </c>
      <c r="K723" s="29"/>
      <c r="L723" s="29" t="s">
        <v>6926</v>
      </c>
      <c r="M723" s="29" t="s">
        <v>6929</v>
      </c>
      <c r="N723" s="29" t="s">
        <v>6974</v>
      </c>
      <c r="O723" s="29" t="s">
        <v>6937</v>
      </c>
    </row>
    <row r="724" spans="1:15" hidden="1" x14ac:dyDescent="0.25">
      <c r="A724" s="4">
        <v>83</v>
      </c>
      <c r="B724">
        <v>3964</v>
      </c>
      <c r="C724" t="s">
        <v>10</v>
      </c>
      <c r="D724" s="29">
        <v>43428.524062500001</v>
      </c>
      <c r="E724" s="4">
        <v>14100.018715</v>
      </c>
      <c r="F724">
        <v>1</v>
      </c>
      <c r="H724">
        <v>0</v>
      </c>
      <c r="I724" s="29" t="s">
        <v>3205</v>
      </c>
      <c r="J724" s="29"/>
      <c r="K724" s="29"/>
      <c r="L724" s="29" t="s">
        <v>6926</v>
      </c>
      <c r="M724" s="29" t="s">
        <v>6929</v>
      </c>
      <c r="N724" s="29" t="s">
        <v>6928</v>
      </c>
      <c r="O724" s="29" t="s">
        <v>6937</v>
      </c>
    </row>
    <row r="725" spans="1:15" hidden="1" x14ac:dyDescent="0.25">
      <c r="A725" s="4">
        <v>82</v>
      </c>
      <c r="B725">
        <v>9396</v>
      </c>
      <c r="C725" t="s">
        <v>10</v>
      </c>
      <c r="D725" s="29">
        <v>43428.522199074076</v>
      </c>
      <c r="E725" s="4">
        <v>1176.5379029999999</v>
      </c>
      <c r="F725">
        <v>0</v>
      </c>
      <c r="H725">
        <v>1</v>
      </c>
      <c r="I725" s="29"/>
      <c r="J725" s="29" t="s">
        <v>3205</v>
      </c>
      <c r="K725" s="29"/>
      <c r="L725" s="29" t="s">
        <v>6926</v>
      </c>
      <c r="M725" s="29" t="s">
        <v>6929</v>
      </c>
      <c r="N725" s="29" t="s">
        <v>6928</v>
      </c>
      <c r="O725" s="29" t="s">
        <v>6937</v>
      </c>
    </row>
    <row r="726" spans="1:15" hidden="1" x14ac:dyDescent="0.25">
      <c r="A726" s="4">
        <v>82</v>
      </c>
      <c r="B726">
        <v>2620</v>
      </c>
      <c r="C726" t="s">
        <v>10</v>
      </c>
      <c r="D726" s="29">
        <v>43428.521273148152</v>
      </c>
      <c r="E726" s="4">
        <v>14407.037573</v>
      </c>
      <c r="F726">
        <v>1</v>
      </c>
      <c r="H726">
        <v>0</v>
      </c>
      <c r="I726" s="29" t="s">
        <v>3205</v>
      </c>
      <c r="J726" s="29"/>
      <c r="K726" s="29"/>
      <c r="L726" s="29" t="s">
        <v>6926</v>
      </c>
      <c r="M726" s="29" t="s">
        <v>6929</v>
      </c>
      <c r="N726" s="29" t="s">
        <v>6928</v>
      </c>
      <c r="O726" s="29" t="s">
        <v>6937</v>
      </c>
    </row>
    <row r="727" spans="1:15" hidden="1" x14ac:dyDescent="0.25">
      <c r="A727" s="4">
        <v>8</v>
      </c>
      <c r="B727">
        <v>2548</v>
      </c>
      <c r="C727" t="s">
        <v>10</v>
      </c>
      <c r="D727" s="29">
        <v>43428.511840277781</v>
      </c>
      <c r="E727" s="4">
        <v>522.48829499999999</v>
      </c>
      <c r="F727">
        <v>0</v>
      </c>
      <c r="H727">
        <v>1</v>
      </c>
      <c r="I727" s="29"/>
      <c r="J727" s="29" t="s">
        <v>3205</v>
      </c>
      <c r="K727" s="29"/>
      <c r="L727" s="29" t="s">
        <v>6926</v>
      </c>
      <c r="M727" s="29" t="s">
        <v>6936</v>
      </c>
      <c r="N727" s="29" t="s">
        <v>6974</v>
      </c>
      <c r="O727" s="29" t="s">
        <v>6937</v>
      </c>
    </row>
    <row r="728" spans="1:15" hidden="1" x14ac:dyDescent="0.25">
      <c r="A728" s="4">
        <v>8</v>
      </c>
      <c r="B728">
        <v>6468</v>
      </c>
      <c r="C728" t="s">
        <v>10</v>
      </c>
      <c r="D728" s="29">
        <v>43428.510844907411</v>
      </c>
      <c r="E728" s="4">
        <v>439.41753</v>
      </c>
      <c r="F728">
        <v>0</v>
      </c>
      <c r="H728">
        <v>1</v>
      </c>
      <c r="I728" s="29"/>
      <c r="J728" s="29" t="s">
        <v>3205</v>
      </c>
      <c r="K728" s="29"/>
      <c r="L728" s="29" t="s">
        <v>6926</v>
      </c>
      <c r="M728" s="29" t="s">
        <v>6936</v>
      </c>
      <c r="N728" s="29" t="s">
        <v>6974</v>
      </c>
      <c r="O728" s="29" t="s">
        <v>6937</v>
      </c>
    </row>
    <row r="729" spans="1:15" hidden="1" x14ac:dyDescent="0.25">
      <c r="A729" s="4">
        <v>8</v>
      </c>
      <c r="B729">
        <v>7212</v>
      </c>
      <c r="C729" t="s">
        <v>10</v>
      </c>
      <c r="D729" s="29">
        <v>43428.51021990741</v>
      </c>
      <c r="E729" s="4">
        <v>440.76262000000003</v>
      </c>
      <c r="F729">
        <v>0</v>
      </c>
      <c r="H729">
        <v>1</v>
      </c>
      <c r="I729" s="29"/>
      <c r="J729" s="29" t="s">
        <v>3205</v>
      </c>
      <c r="K729" s="29"/>
      <c r="L729" s="29" t="s">
        <v>6926</v>
      </c>
      <c r="M729" s="29" t="s">
        <v>6935</v>
      </c>
      <c r="N729" s="29" t="s">
        <v>6974</v>
      </c>
      <c r="O729" s="29" t="s">
        <v>6937</v>
      </c>
    </row>
    <row r="730" spans="1:15" hidden="1" x14ac:dyDescent="0.25">
      <c r="A730" s="4">
        <v>8</v>
      </c>
      <c r="B730">
        <v>8072</v>
      </c>
      <c r="C730" t="s">
        <v>10</v>
      </c>
      <c r="D730" s="29">
        <v>43428.50980324074</v>
      </c>
      <c r="E730" s="4">
        <v>736.93321900000001</v>
      </c>
      <c r="F730">
        <v>0</v>
      </c>
      <c r="H730">
        <v>1</v>
      </c>
      <c r="I730" s="29"/>
      <c r="J730" s="29" t="s">
        <v>3205</v>
      </c>
      <c r="K730" s="29"/>
      <c r="L730" s="29" t="s">
        <v>6926</v>
      </c>
      <c r="M730" s="29" t="s">
        <v>6935</v>
      </c>
      <c r="N730" s="29" t="s">
        <v>6974</v>
      </c>
      <c r="O730" s="29" t="s">
        <v>6937</v>
      </c>
    </row>
    <row r="731" spans="1:15" hidden="1" x14ac:dyDescent="0.25">
      <c r="A731" s="4">
        <v>8</v>
      </c>
      <c r="B731">
        <v>8576</v>
      </c>
      <c r="C731" t="s">
        <v>10</v>
      </c>
      <c r="D731" s="29">
        <v>43428.509282407409</v>
      </c>
      <c r="E731" s="4">
        <v>526.64612</v>
      </c>
      <c r="F731">
        <v>0</v>
      </c>
      <c r="H731">
        <v>1</v>
      </c>
      <c r="I731" s="29"/>
      <c r="J731" s="29" t="s">
        <v>3205</v>
      </c>
      <c r="K731" s="29"/>
      <c r="L731" s="29" t="s">
        <v>6926</v>
      </c>
      <c r="M731" s="29" t="s">
        <v>6935</v>
      </c>
      <c r="N731" s="29" t="s">
        <v>6974</v>
      </c>
      <c r="O731" s="29" t="s">
        <v>6937</v>
      </c>
    </row>
    <row r="732" spans="1:15" hidden="1" x14ac:dyDescent="0.25">
      <c r="A732" s="4">
        <v>8</v>
      </c>
      <c r="B732">
        <v>3024</v>
      </c>
      <c r="C732" t="s">
        <v>10</v>
      </c>
      <c r="D732" s="29">
        <v>43428.509074074071</v>
      </c>
      <c r="E732" s="4">
        <v>600.26020400000004</v>
      </c>
      <c r="F732">
        <v>0</v>
      </c>
      <c r="H732">
        <v>1</v>
      </c>
      <c r="I732" s="29"/>
      <c r="J732" s="29" t="s">
        <v>3205</v>
      </c>
      <c r="K732" s="29"/>
      <c r="L732" s="29" t="s">
        <v>6926</v>
      </c>
      <c r="M732" s="29" t="s">
        <v>6935</v>
      </c>
      <c r="N732" s="29" t="s">
        <v>6974</v>
      </c>
      <c r="O732" s="29" t="s">
        <v>6937</v>
      </c>
    </row>
    <row r="733" spans="1:15" hidden="1" x14ac:dyDescent="0.25">
      <c r="A733" s="4">
        <v>8</v>
      </c>
      <c r="B733">
        <v>5140</v>
      </c>
      <c r="C733" t="s">
        <v>10</v>
      </c>
      <c r="D733" s="29">
        <v>43428.508969907409</v>
      </c>
      <c r="E733" s="4">
        <v>450.70891899999998</v>
      </c>
      <c r="F733">
        <v>0</v>
      </c>
      <c r="H733">
        <v>1</v>
      </c>
      <c r="I733" s="29"/>
      <c r="J733" s="29" t="s">
        <v>3205</v>
      </c>
      <c r="K733" s="29"/>
      <c r="L733" s="29" t="s">
        <v>6926</v>
      </c>
      <c r="M733" s="29" t="s">
        <v>6929</v>
      </c>
      <c r="N733" s="29" t="s">
        <v>6974</v>
      </c>
      <c r="O733" s="29" t="s">
        <v>6937</v>
      </c>
    </row>
    <row r="734" spans="1:15" hidden="1" x14ac:dyDescent="0.25">
      <c r="A734" s="4">
        <v>8</v>
      </c>
      <c r="B734">
        <v>2628</v>
      </c>
      <c r="C734" t="s">
        <v>10</v>
      </c>
      <c r="D734" s="29">
        <v>43428.50885416667</v>
      </c>
      <c r="E734" s="4">
        <v>406.880605</v>
      </c>
      <c r="F734">
        <v>0</v>
      </c>
      <c r="H734">
        <v>1</v>
      </c>
      <c r="I734" s="29"/>
      <c r="J734" s="29" t="s">
        <v>3205</v>
      </c>
      <c r="K734" s="29"/>
      <c r="L734" s="29" t="s">
        <v>6926</v>
      </c>
      <c r="M734" s="29" t="s">
        <v>6929</v>
      </c>
      <c r="N734" s="29" t="s">
        <v>6974</v>
      </c>
      <c r="O734" s="29" t="s">
        <v>6937</v>
      </c>
    </row>
    <row r="735" spans="1:15" hidden="1" x14ac:dyDescent="0.25">
      <c r="A735" s="4">
        <v>8</v>
      </c>
      <c r="B735">
        <v>1316</v>
      </c>
      <c r="C735" t="s">
        <v>10</v>
      </c>
      <c r="D735" s="29">
        <v>43428.508750000001</v>
      </c>
      <c r="E735" s="4">
        <v>532.01259400000004</v>
      </c>
      <c r="F735">
        <v>0</v>
      </c>
      <c r="H735">
        <v>1</v>
      </c>
      <c r="I735" s="29"/>
      <c r="J735" s="29" t="s">
        <v>3205</v>
      </c>
      <c r="K735" s="29"/>
      <c r="L735" s="29" t="s">
        <v>6926</v>
      </c>
      <c r="M735" s="29" t="s">
        <v>6929</v>
      </c>
      <c r="N735" s="29" t="s">
        <v>6974</v>
      </c>
      <c r="O735" s="29" t="s">
        <v>6937</v>
      </c>
    </row>
    <row r="736" spans="1:15" hidden="1" x14ac:dyDescent="0.25">
      <c r="A736" s="4">
        <v>8</v>
      </c>
      <c r="B736">
        <v>6904</v>
      </c>
      <c r="C736" t="s">
        <v>10</v>
      </c>
      <c r="D736" s="29">
        <v>43428.508645833332</v>
      </c>
      <c r="E736" s="4">
        <v>536.510313</v>
      </c>
      <c r="F736">
        <v>0</v>
      </c>
      <c r="H736">
        <v>1</v>
      </c>
      <c r="I736" s="29"/>
      <c r="J736" s="29" t="s">
        <v>3205</v>
      </c>
      <c r="K736" s="29"/>
      <c r="L736" s="29" t="s">
        <v>6926</v>
      </c>
      <c r="M736" s="29" t="s">
        <v>6929</v>
      </c>
      <c r="N736" s="29" t="s">
        <v>6974</v>
      </c>
      <c r="O736" s="29" t="s">
        <v>6937</v>
      </c>
    </row>
    <row r="737" spans="1:15" hidden="1" x14ac:dyDescent="0.25">
      <c r="A737" s="4">
        <v>8</v>
      </c>
      <c r="B737">
        <v>6972</v>
      </c>
      <c r="C737" t="s">
        <v>10</v>
      </c>
      <c r="D737" s="29">
        <v>43428.50854166667</v>
      </c>
      <c r="E737" s="4">
        <v>495.68490600000001</v>
      </c>
      <c r="F737">
        <v>0</v>
      </c>
      <c r="H737">
        <v>1</v>
      </c>
      <c r="I737" s="29"/>
      <c r="J737" s="29" t="s">
        <v>3205</v>
      </c>
      <c r="K737" s="29"/>
      <c r="L737" s="29" t="s">
        <v>6926</v>
      </c>
      <c r="M737" s="29" t="s">
        <v>6929</v>
      </c>
      <c r="N737" s="29" t="s">
        <v>6974</v>
      </c>
      <c r="O737" s="29" t="s">
        <v>6937</v>
      </c>
    </row>
    <row r="738" spans="1:15" hidden="1" x14ac:dyDescent="0.25">
      <c r="A738" s="4">
        <v>8</v>
      </c>
      <c r="B738">
        <v>2676</v>
      </c>
      <c r="C738" t="s">
        <v>10</v>
      </c>
      <c r="D738" s="29">
        <v>43428.508263888885</v>
      </c>
      <c r="E738" s="4">
        <v>640.787373</v>
      </c>
      <c r="F738">
        <v>0</v>
      </c>
      <c r="H738">
        <v>1</v>
      </c>
      <c r="I738" s="29"/>
      <c r="J738" s="29" t="s">
        <v>3205</v>
      </c>
      <c r="K738" s="29"/>
      <c r="L738" s="29" t="s">
        <v>6926</v>
      </c>
      <c r="M738" s="29" t="s">
        <v>6929</v>
      </c>
      <c r="N738" s="29" t="s">
        <v>6974</v>
      </c>
      <c r="O738" s="29" t="s">
        <v>6937</v>
      </c>
    </row>
    <row r="739" spans="1:15" hidden="1" x14ac:dyDescent="0.25">
      <c r="A739" s="4">
        <v>8</v>
      </c>
      <c r="B739">
        <v>6784</v>
      </c>
      <c r="C739" t="s">
        <v>10</v>
      </c>
      <c r="D739" s="29">
        <v>43428.507673611108</v>
      </c>
      <c r="E739" s="4">
        <v>116023.090809</v>
      </c>
      <c r="F739">
        <v>1</v>
      </c>
      <c r="H739">
        <v>0</v>
      </c>
      <c r="I739" s="29" t="s">
        <v>3206</v>
      </c>
      <c r="J739" s="29"/>
      <c r="K739" s="29"/>
      <c r="L739" s="29" t="s">
        <v>6926</v>
      </c>
      <c r="M739" s="29" t="s">
        <v>6936</v>
      </c>
      <c r="N739" s="29" t="s">
        <v>6934</v>
      </c>
      <c r="O739" s="29" t="s">
        <v>6937</v>
      </c>
    </row>
    <row r="740" spans="1:15" hidden="1" x14ac:dyDescent="0.25">
      <c r="A740" s="4">
        <v>8</v>
      </c>
      <c r="B740">
        <v>10008</v>
      </c>
      <c r="C740" t="s">
        <v>10</v>
      </c>
      <c r="D740" s="29">
        <v>43428.506261574075</v>
      </c>
      <c r="E740" s="4">
        <v>117774.55256700001</v>
      </c>
      <c r="F740">
        <v>1</v>
      </c>
      <c r="H740">
        <v>0</v>
      </c>
      <c r="I740" s="29" t="s">
        <v>2740</v>
      </c>
      <c r="J740" s="29"/>
      <c r="K740" s="29"/>
      <c r="L740" s="29" t="s">
        <v>6926</v>
      </c>
      <c r="M740" s="29" t="s">
        <v>6936</v>
      </c>
      <c r="N740" s="29" t="s">
        <v>6933</v>
      </c>
      <c r="O740" s="29" t="s">
        <v>6937</v>
      </c>
    </row>
    <row r="741" spans="1:15" hidden="1" x14ac:dyDescent="0.25">
      <c r="A741" s="4">
        <v>8</v>
      </c>
      <c r="B741">
        <v>1344</v>
      </c>
      <c r="C741" t="s">
        <v>10</v>
      </c>
      <c r="D741" s="29">
        <v>43428.504791666666</v>
      </c>
      <c r="E741" s="4">
        <v>141398.725244</v>
      </c>
      <c r="F741">
        <v>1</v>
      </c>
      <c r="H741">
        <v>0</v>
      </c>
      <c r="I741" s="29" t="s">
        <v>3205</v>
      </c>
      <c r="J741" s="29"/>
      <c r="K741" s="29"/>
      <c r="L741" s="29" t="s">
        <v>6926</v>
      </c>
      <c r="M741" s="29" t="s">
        <v>6936</v>
      </c>
      <c r="N741" s="29" t="s">
        <v>6932</v>
      </c>
      <c r="O741" s="29" t="s">
        <v>6937</v>
      </c>
    </row>
    <row r="742" spans="1:15" hidden="1" x14ac:dyDescent="0.25">
      <c r="A742" s="4">
        <v>8</v>
      </c>
      <c r="B742">
        <v>9948</v>
      </c>
      <c r="C742" t="s">
        <v>10</v>
      </c>
      <c r="D742" s="29">
        <v>43428.503078703703</v>
      </c>
      <c r="E742" s="4">
        <v>112817.675434</v>
      </c>
      <c r="F742">
        <v>1</v>
      </c>
      <c r="H742">
        <v>0</v>
      </c>
      <c r="I742" s="29" t="s">
        <v>3206</v>
      </c>
      <c r="J742" s="29"/>
      <c r="K742" s="29"/>
      <c r="L742" s="29" t="s">
        <v>6926</v>
      </c>
      <c r="M742" s="29" t="s">
        <v>6936</v>
      </c>
      <c r="N742" s="29" t="s">
        <v>6931</v>
      </c>
      <c r="O742" s="29" t="s">
        <v>6937</v>
      </c>
    </row>
    <row r="743" spans="1:15" hidden="1" x14ac:dyDescent="0.25">
      <c r="A743" s="4">
        <v>8</v>
      </c>
      <c r="B743">
        <v>1732</v>
      </c>
      <c r="C743" t="s">
        <v>10</v>
      </c>
      <c r="D743" s="29">
        <v>43428.499768518515</v>
      </c>
      <c r="E743" s="4">
        <v>122912.53384600001</v>
      </c>
      <c r="F743">
        <v>1</v>
      </c>
      <c r="H743">
        <v>0</v>
      </c>
      <c r="I743" s="29" t="s">
        <v>3206</v>
      </c>
      <c r="J743" s="29"/>
      <c r="K743" s="29"/>
      <c r="L743" s="29" t="s">
        <v>6926</v>
      </c>
      <c r="M743" s="29" t="s">
        <v>6935</v>
      </c>
      <c r="N743" s="29" t="s">
        <v>6934</v>
      </c>
      <c r="O743" s="29" t="s">
        <v>6937</v>
      </c>
    </row>
    <row r="744" spans="1:15" hidden="1" x14ac:dyDescent="0.25">
      <c r="A744" s="4">
        <v>8</v>
      </c>
      <c r="B744">
        <v>7268</v>
      </c>
      <c r="C744" t="s">
        <v>10</v>
      </c>
      <c r="D744" s="29">
        <v>43428.49827546296</v>
      </c>
      <c r="E744" s="4">
        <v>123773.618913</v>
      </c>
      <c r="F744">
        <v>1</v>
      </c>
      <c r="H744">
        <v>0</v>
      </c>
      <c r="I744" s="29" t="s">
        <v>2740</v>
      </c>
      <c r="J744" s="29"/>
      <c r="K744" s="29"/>
      <c r="L744" s="29" t="s">
        <v>6926</v>
      </c>
      <c r="M744" s="29" t="s">
        <v>6935</v>
      </c>
      <c r="N744" s="29" t="s">
        <v>6933</v>
      </c>
      <c r="O744" s="29" t="s">
        <v>6937</v>
      </c>
    </row>
    <row r="745" spans="1:15" hidden="1" x14ac:dyDescent="0.25">
      <c r="A745" s="4">
        <v>8</v>
      </c>
      <c r="B745">
        <v>9816</v>
      </c>
      <c r="C745" t="s">
        <v>10</v>
      </c>
      <c r="D745" s="29">
        <v>43428.495243055557</v>
      </c>
      <c r="E745" s="4">
        <v>65305.573852000001</v>
      </c>
      <c r="F745">
        <v>1</v>
      </c>
      <c r="H745">
        <v>0</v>
      </c>
      <c r="I745" s="29" t="s">
        <v>3206</v>
      </c>
      <c r="J745" s="29"/>
      <c r="K745" s="29"/>
      <c r="L745" s="29" t="s">
        <v>6926</v>
      </c>
      <c r="M745" s="29" t="s">
        <v>6935</v>
      </c>
      <c r="N745" s="29" t="s">
        <v>6931</v>
      </c>
      <c r="O745" s="29" t="s">
        <v>6937</v>
      </c>
    </row>
    <row r="746" spans="1:15" hidden="1" x14ac:dyDescent="0.25">
      <c r="A746" s="4">
        <v>8</v>
      </c>
      <c r="B746">
        <v>6764</v>
      </c>
      <c r="C746" t="s">
        <v>10</v>
      </c>
      <c r="D746" s="29">
        <v>43428.494421296295</v>
      </c>
      <c r="E746" s="4">
        <v>79559.303788999998</v>
      </c>
      <c r="F746">
        <v>1</v>
      </c>
      <c r="H746">
        <v>0</v>
      </c>
      <c r="I746" s="29" t="s">
        <v>2740</v>
      </c>
      <c r="J746" s="29"/>
      <c r="K746" s="29"/>
      <c r="L746" s="29" t="s">
        <v>6926</v>
      </c>
      <c r="M746" s="29" t="s">
        <v>6935</v>
      </c>
      <c r="N746" s="29" t="s">
        <v>6930</v>
      </c>
      <c r="O746" s="29" t="s">
        <v>6937</v>
      </c>
    </row>
    <row r="747" spans="1:15" hidden="1" x14ac:dyDescent="0.25">
      <c r="A747" s="4">
        <v>8</v>
      </c>
      <c r="B747">
        <v>6640</v>
      </c>
      <c r="C747" t="s">
        <v>10</v>
      </c>
      <c r="D747" s="29">
        <v>43428.493425925924</v>
      </c>
      <c r="E747" s="4">
        <v>74408.732216999997</v>
      </c>
      <c r="F747">
        <v>1</v>
      </c>
      <c r="H747">
        <v>0</v>
      </c>
      <c r="I747" s="29" t="s">
        <v>3205</v>
      </c>
      <c r="J747" s="29"/>
      <c r="K747" s="29"/>
      <c r="L747" s="29" t="s">
        <v>6926</v>
      </c>
      <c r="M747" s="29" t="s">
        <v>6935</v>
      </c>
      <c r="N747" s="29" t="s">
        <v>6928</v>
      </c>
      <c r="O747" s="29" t="s">
        <v>6937</v>
      </c>
    </row>
    <row r="748" spans="1:15" hidden="1" x14ac:dyDescent="0.25">
      <c r="A748" s="4">
        <v>8</v>
      </c>
      <c r="B748">
        <v>2148</v>
      </c>
      <c r="C748" t="s">
        <v>10</v>
      </c>
      <c r="D748" s="29">
        <v>43428.492488425924</v>
      </c>
      <c r="E748" s="4">
        <v>39337.470530999999</v>
      </c>
      <c r="F748">
        <v>1</v>
      </c>
      <c r="H748">
        <v>0</v>
      </c>
      <c r="I748" s="29" t="s">
        <v>3206</v>
      </c>
      <c r="J748" s="29"/>
      <c r="K748" s="29"/>
      <c r="L748" s="29" t="s">
        <v>6926</v>
      </c>
      <c r="M748" s="29" t="s">
        <v>6929</v>
      </c>
      <c r="N748" s="29" t="s">
        <v>6934</v>
      </c>
      <c r="O748" s="29" t="s">
        <v>6937</v>
      </c>
    </row>
    <row r="749" spans="1:15" hidden="1" x14ac:dyDescent="0.25">
      <c r="A749" s="4">
        <v>8</v>
      </c>
      <c r="B749">
        <v>2064</v>
      </c>
      <c r="C749" t="s">
        <v>10</v>
      </c>
      <c r="D749" s="29">
        <v>43428.491967592592</v>
      </c>
      <c r="E749" s="4">
        <v>39698.349729000001</v>
      </c>
      <c r="F749">
        <v>1</v>
      </c>
      <c r="H749">
        <v>0</v>
      </c>
      <c r="I749" s="29" t="s">
        <v>2740</v>
      </c>
      <c r="J749" s="29"/>
      <c r="K749" s="29"/>
      <c r="L749" s="29" t="s">
        <v>6926</v>
      </c>
      <c r="M749" s="29" t="s">
        <v>6929</v>
      </c>
      <c r="N749" s="29" t="s">
        <v>6933</v>
      </c>
      <c r="O749" s="29" t="s">
        <v>6937</v>
      </c>
    </row>
    <row r="750" spans="1:15" hidden="1" x14ac:dyDescent="0.25">
      <c r="A750" s="4">
        <v>8</v>
      </c>
      <c r="B750">
        <v>7188</v>
      </c>
      <c r="C750" t="s">
        <v>10</v>
      </c>
      <c r="D750" s="29">
        <v>43428.491122685184</v>
      </c>
      <c r="E750" s="4">
        <v>26950.739407000001</v>
      </c>
      <c r="F750">
        <v>1</v>
      </c>
      <c r="H750">
        <v>0</v>
      </c>
      <c r="I750" s="29" t="s">
        <v>2740</v>
      </c>
      <c r="J750" s="29"/>
      <c r="K750" s="29"/>
      <c r="L750" s="29" t="s">
        <v>6926</v>
      </c>
      <c r="M750" s="29" t="s">
        <v>6929</v>
      </c>
      <c r="N750" s="29" t="s">
        <v>6930</v>
      </c>
      <c r="O750" s="29" t="s">
        <v>6937</v>
      </c>
    </row>
    <row r="751" spans="1:15" hidden="1" x14ac:dyDescent="0.25">
      <c r="A751" s="4">
        <v>8</v>
      </c>
      <c r="B751">
        <v>532</v>
      </c>
      <c r="C751" t="s">
        <v>10</v>
      </c>
      <c r="D751" s="29">
        <v>43428.490682870368</v>
      </c>
      <c r="E751" s="4">
        <v>25604.825238000001</v>
      </c>
      <c r="F751">
        <v>1</v>
      </c>
      <c r="H751">
        <v>0</v>
      </c>
      <c r="I751" s="29" t="s">
        <v>3205</v>
      </c>
      <c r="J751" s="29"/>
      <c r="K751" s="29"/>
      <c r="L751" s="29" t="s">
        <v>6926</v>
      </c>
      <c r="M751" s="29" t="s">
        <v>6929</v>
      </c>
      <c r="N751" s="29" t="s">
        <v>6928</v>
      </c>
      <c r="O751" s="29" t="s">
        <v>6937</v>
      </c>
    </row>
    <row r="752" spans="1:15" hidden="1" x14ac:dyDescent="0.25">
      <c r="A752" s="4">
        <v>81</v>
      </c>
      <c r="B752">
        <v>6992</v>
      </c>
      <c r="C752" t="s">
        <v>10</v>
      </c>
      <c r="D752" s="29">
        <v>43428.483807870369</v>
      </c>
      <c r="E752" s="4">
        <v>2711.385569</v>
      </c>
      <c r="F752">
        <v>0</v>
      </c>
      <c r="H752">
        <v>1</v>
      </c>
      <c r="I752" s="29"/>
      <c r="J752" s="29" t="s">
        <v>3205</v>
      </c>
      <c r="K752" s="29"/>
      <c r="L752" s="29" t="s">
        <v>6938</v>
      </c>
      <c r="M752" s="29" t="s">
        <v>6941</v>
      </c>
      <c r="N752" s="29" t="s">
        <v>6940</v>
      </c>
      <c r="O752" s="29" t="s">
        <v>6939</v>
      </c>
    </row>
    <row r="753" spans="1:15" hidden="1" x14ac:dyDescent="0.25">
      <c r="A753" s="4">
        <v>81</v>
      </c>
      <c r="B753">
        <v>6992</v>
      </c>
      <c r="C753" t="s">
        <v>10</v>
      </c>
      <c r="D753" s="29">
        <v>43428.483715277776</v>
      </c>
      <c r="E753" s="4">
        <v>19636.015564000001</v>
      </c>
      <c r="F753">
        <v>1</v>
      </c>
      <c r="H753">
        <v>0</v>
      </c>
      <c r="I753" s="29" t="s">
        <v>3205</v>
      </c>
      <c r="J753" s="29"/>
      <c r="K753" s="29"/>
      <c r="L753" s="29" t="s">
        <v>6938</v>
      </c>
      <c r="M753" s="29" t="s">
        <v>6941</v>
      </c>
      <c r="N753" s="29" t="s">
        <v>6940</v>
      </c>
      <c r="O753" s="29" t="s">
        <v>6939</v>
      </c>
    </row>
    <row r="754" spans="1:15" hidden="1" x14ac:dyDescent="0.25">
      <c r="A754" s="4">
        <v>81</v>
      </c>
      <c r="B754">
        <v>5176</v>
      </c>
      <c r="C754" t="s">
        <v>10</v>
      </c>
      <c r="D754" s="29">
        <v>43428.452152777776</v>
      </c>
      <c r="E754" s="4">
        <v>10398.782899</v>
      </c>
      <c r="F754">
        <v>0</v>
      </c>
      <c r="H754">
        <v>1</v>
      </c>
      <c r="I754" s="29"/>
      <c r="J754" s="29" t="s">
        <v>3205</v>
      </c>
      <c r="K754" s="29"/>
      <c r="L754" s="29" t="s">
        <v>6938</v>
      </c>
      <c r="M754" s="29" t="s">
        <v>6941</v>
      </c>
      <c r="N754" s="29" t="s">
        <v>6940</v>
      </c>
      <c r="O754" s="29" t="s">
        <v>6939</v>
      </c>
    </row>
    <row r="755" spans="1:15" hidden="1" x14ac:dyDescent="0.25">
      <c r="A755" s="4">
        <v>81</v>
      </c>
      <c r="B755">
        <v>5176</v>
      </c>
      <c r="C755" t="s">
        <v>10</v>
      </c>
      <c r="D755" s="29">
        <v>43428.451979166668</v>
      </c>
      <c r="E755" s="4">
        <v>17360.562547000001</v>
      </c>
      <c r="F755">
        <v>1</v>
      </c>
      <c r="H755">
        <v>0</v>
      </c>
      <c r="I755" s="29" t="s">
        <v>3205</v>
      </c>
      <c r="J755" s="29"/>
      <c r="K755" s="29"/>
      <c r="L755" s="29" t="s">
        <v>6938</v>
      </c>
      <c r="M755" s="29" t="s">
        <v>6941</v>
      </c>
      <c r="N755" s="29" t="s">
        <v>6940</v>
      </c>
      <c r="O755" s="29" t="s">
        <v>6939</v>
      </c>
    </row>
    <row r="756" spans="1:15" hidden="1" x14ac:dyDescent="0.25">
      <c r="A756" s="4">
        <v>81</v>
      </c>
      <c r="B756">
        <v>3244</v>
      </c>
      <c r="C756" t="s">
        <v>10</v>
      </c>
      <c r="D756" s="29">
        <v>43428.447222222225</v>
      </c>
      <c r="E756" s="4">
        <v>32866.178960999998</v>
      </c>
      <c r="F756">
        <v>1</v>
      </c>
      <c r="H756">
        <v>0</v>
      </c>
      <c r="I756" s="29" t="s">
        <v>3205</v>
      </c>
      <c r="J756" s="29"/>
      <c r="K756" s="29"/>
      <c r="L756" s="29" t="s">
        <v>6938</v>
      </c>
      <c r="M756" s="29" t="s">
        <v>6941</v>
      </c>
      <c r="N756" s="29" t="s">
        <v>6940</v>
      </c>
      <c r="O756" s="29" t="s">
        <v>6939</v>
      </c>
    </row>
    <row r="757" spans="1:15" hidden="1" x14ac:dyDescent="0.25">
      <c r="A757" s="4">
        <v>81</v>
      </c>
      <c r="B757">
        <v>7980</v>
      </c>
      <c r="C757" t="s">
        <v>10</v>
      </c>
      <c r="D757" s="29">
        <v>43428.445405092592</v>
      </c>
      <c r="E757" s="4">
        <v>16994.687860999999</v>
      </c>
      <c r="F757">
        <v>1</v>
      </c>
      <c r="H757">
        <v>0</v>
      </c>
      <c r="I757" s="29" t="s">
        <v>3205</v>
      </c>
      <c r="J757" s="29"/>
      <c r="K757" s="29"/>
      <c r="L757" s="29" t="s">
        <v>6938</v>
      </c>
      <c r="M757" s="29" t="s">
        <v>6941</v>
      </c>
      <c r="N757" s="29" t="s">
        <v>6940</v>
      </c>
      <c r="O757" s="29" t="s">
        <v>6939</v>
      </c>
    </row>
    <row r="758" spans="1:15" hidden="1" x14ac:dyDescent="0.25">
      <c r="A758" s="4">
        <v>81</v>
      </c>
      <c r="B758">
        <v>8168</v>
      </c>
      <c r="C758" t="s">
        <v>10</v>
      </c>
      <c r="D758" s="29">
        <v>43428.443611111114</v>
      </c>
      <c r="E758" s="4">
        <v>102328.83792799999</v>
      </c>
      <c r="F758">
        <v>1</v>
      </c>
      <c r="H758">
        <v>0</v>
      </c>
      <c r="I758" s="29" t="s">
        <v>3205</v>
      </c>
      <c r="J758" s="29"/>
      <c r="K758" s="29"/>
      <c r="L758" s="29" t="s">
        <v>6938</v>
      </c>
      <c r="M758" s="29" t="s">
        <v>6941</v>
      </c>
      <c r="N758" s="29" t="s">
        <v>6940</v>
      </c>
      <c r="O758" s="29" t="s">
        <v>6939</v>
      </c>
    </row>
    <row r="759" spans="1:15" hidden="1" x14ac:dyDescent="0.25">
      <c r="A759" s="4">
        <v>81</v>
      </c>
      <c r="B759">
        <v>3976</v>
      </c>
      <c r="C759" t="s">
        <v>10</v>
      </c>
      <c r="D759" s="29">
        <v>43428.44189814815</v>
      </c>
      <c r="E759" s="4">
        <v>1544.9252739999999</v>
      </c>
      <c r="F759">
        <v>0</v>
      </c>
      <c r="H759">
        <v>1</v>
      </c>
      <c r="I759" s="29"/>
      <c r="J759" s="29" t="s">
        <v>3205</v>
      </c>
      <c r="K759" s="29"/>
      <c r="L759" s="29" t="s">
        <v>6938</v>
      </c>
      <c r="M759" s="29" t="s">
        <v>6941</v>
      </c>
      <c r="N759" s="29" t="s">
        <v>6940</v>
      </c>
      <c r="O759" s="29" t="s">
        <v>6939</v>
      </c>
    </row>
    <row r="760" spans="1:15" hidden="1" x14ac:dyDescent="0.25">
      <c r="A760" s="4">
        <v>81</v>
      </c>
      <c r="B760">
        <v>3976</v>
      </c>
      <c r="C760" t="s">
        <v>10</v>
      </c>
      <c r="D760" s="29">
        <v>43428.441817129627</v>
      </c>
      <c r="E760" s="4">
        <v>3158.7390089999999</v>
      </c>
      <c r="F760">
        <v>1</v>
      </c>
      <c r="H760">
        <v>0</v>
      </c>
      <c r="I760" s="29" t="s">
        <v>3205</v>
      </c>
      <c r="J760" s="29"/>
      <c r="K760" s="29"/>
      <c r="L760" s="29" t="s">
        <v>6938</v>
      </c>
      <c r="M760" s="29" t="s">
        <v>6941</v>
      </c>
      <c r="N760" s="29" t="s">
        <v>6940</v>
      </c>
      <c r="O760" s="29" t="s">
        <v>6939</v>
      </c>
    </row>
    <row r="761" spans="1:15" hidden="1" x14ac:dyDescent="0.25">
      <c r="A761" s="4">
        <v>81</v>
      </c>
      <c r="B761">
        <v>444</v>
      </c>
      <c r="C761" t="s">
        <v>10</v>
      </c>
      <c r="D761" s="29">
        <v>43428.437222222223</v>
      </c>
      <c r="E761" s="4">
        <v>2601.3801060000001</v>
      </c>
      <c r="F761">
        <v>0</v>
      </c>
      <c r="H761">
        <v>1</v>
      </c>
      <c r="I761" s="29"/>
      <c r="J761" s="29" t="s">
        <v>3205</v>
      </c>
      <c r="K761" s="29"/>
      <c r="L761" s="29" t="s">
        <v>6938</v>
      </c>
      <c r="M761" s="29" t="s">
        <v>6941</v>
      </c>
      <c r="N761" s="29" t="s">
        <v>6940</v>
      </c>
      <c r="O761" s="29" t="s">
        <v>6939</v>
      </c>
    </row>
    <row r="762" spans="1:15" hidden="1" x14ac:dyDescent="0.25">
      <c r="A762" s="4">
        <v>81</v>
      </c>
      <c r="B762">
        <v>444</v>
      </c>
      <c r="C762" t="s">
        <v>10</v>
      </c>
      <c r="D762" s="29">
        <v>43428.43712962963</v>
      </c>
      <c r="E762" s="4">
        <v>5551.5770689999999</v>
      </c>
      <c r="F762">
        <v>1</v>
      </c>
      <c r="H762">
        <v>0</v>
      </c>
      <c r="I762" s="29" t="s">
        <v>3205</v>
      </c>
      <c r="J762" s="29"/>
      <c r="K762" s="29"/>
      <c r="L762" s="29" t="s">
        <v>6938</v>
      </c>
      <c r="M762" s="29" t="s">
        <v>6941</v>
      </c>
      <c r="N762" s="29" t="s">
        <v>6940</v>
      </c>
      <c r="O762" s="29" t="s">
        <v>6939</v>
      </c>
    </row>
    <row r="763" spans="1:15" hidden="1" x14ac:dyDescent="0.25">
      <c r="A763" s="4">
        <v>81</v>
      </c>
      <c r="B763">
        <v>5848</v>
      </c>
      <c r="C763" t="s">
        <v>10</v>
      </c>
      <c r="D763" s="29">
        <v>43428.430868055555</v>
      </c>
      <c r="E763" s="4">
        <v>42686.971103000003</v>
      </c>
      <c r="F763">
        <v>1</v>
      </c>
      <c r="H763">
        <v>0</v>
      </c>
      <c r="I763" s="29" t="s">
        <v>3205</v>
      </c>
      <c r="J763" s="29"/>
      <c r="K763" s="29"/>
      <c r="L763" s="29" t="s">
        <v>6938</v>
      </c>
      <c r="M763" s="29" t="s">
        <v>6941</v>
      </c>
      <c r="N763" s="29" t="s">
        <v>6940</v>
      </c>
      <c r="O763" s="29" t="s">
        <v>6939</v>
      </c>
    </row>
    <row r="764" spans="1:15" hidden="1" x14ac:dyDescent="0.25">
      <c r="A764" s="4">
        <v>81</v>
      </c>
      <c r="B764">
        <v>9380</v>
      </c>
      <c r="C764" t="s">
        <v>10</v>
      </c>
      <c r="D764" s="29">
        <v>43428.421875</v>
      </c>
      <c r="E764" s="4">
        <v>77050.749972000005</v>
      </c>
      <c r="F764">
        <v>1</v>
      </c>
      <c r="H764">
        <v>0</v>
      </c>
      <c r="I764" s="29" t="s">
        <v>3205</v>
      </c>
      <c r="J764" s="29"/>
      <c r="K764" s="29"/>
      <c r="L764" s="29" t="s">
        <v>6938</v>
      </c>
      <c r="M764" s="29" t="s">
        <v>6941</v>
      </c>
      <c r="N764" s="29" t="s">
        <v>6940</v>
      </c>
      <c r="O764" s="29" t="s">
        <v>6939</v>
      </c>
    </row>
    <row r="765" spans="1:15" hidden="1" x14ac:dyDescent="0.25">
      <c r="A765" s="4">
        <v>81</v>
      </c>
      <c r="B765">
        <v>2872</v>
      </c>
      <c r="C765" t="s">
        <v>10</v>
      </c>
      <c r="D765" s="29">
        <v>43428.420636574076</v>
      </c>
      <c r="E765" s="4">
        <v>1462.2496450000001</v>
      </c>
      <c r="F765">
        <v>0</v>
      </c>
      <c r="H765">
        <v>1</v>
      </c>
      <c r="I765" s="29"/>
      <c r="J765" s="29" t="s">
        <v>3205</v>
      </c>
      <c r="K765" s="29"/>
      <c r="L765" s="29" t="s">
        <v>6938</v>
      </c>
      <c r="M765" s="29" t="s">
        <v>6941</v>
      </c>
      <c r="N765" s="29" t="s">
        <v>6940</v>
      </c>
      <c r="O765" s="29" t="s">
        <v>6939</v>
      </c>
    </row>
    <row r="766" spans="1:15" hidden="1" x14ac:dyDescent="0.25">
      <c r="A766" s="4">
        <v>81</v>
      </c>
      <c r="B766">
        <v>2872</v>
      </c>
      <c r="C766" t="s">
        <v>10</v>
      </c>
      <c r="D766" s="29">
        <v>43428.420555555553</v>
      </c>
      <c r="E766" s="4">
        <v>83386.849453000003</v>
      </c>
      <c r="F766">
        <v>1</v>
      </c>
      <c r="H766">
        <v>0</v>
      </c>
      <c r="I766" s="29" t="s">
        <v>3205</v>
      </c>
      <c r="J766" s="29"/>
      <c r="K766" s="29"/>
      <c r="L766" s="29" t="s">
        <v>6938</v>
      </c>
      <c r="M766" s="29" t="s">
        <v>6941</v>
      </c>
      <c r="N766" s="29" t="s">
        <v>6940</v>
      </c>
      <c r="O766" s="29" t="s">
        <v>6939</v>
      </c>
    </row>
    <row r="767" spans="1:15" hidden="1" x14ac:dyDescent="0.25">
      <c r="A767" s="4">
        <v>80</v>
      </c>
      <c r="B767">
        <v>1576</v>
      </c>
      <c r="C767" t="s">
        <v>10</v>
      </c>
      <c r="D767" s="29">
        <v>43427.960011574076</v>
      </c>
      <c r="E767" s="4">
        <v>550.13960999999995</v>
      </c>
      <c r="F767">
        <v>0</v>
      </c>
      <c r="H767">
        <v>1</v>
      </c>
      <c r="I767" s="29"/>
      <c r="J767" s="29" t="s">
        <v>3205</v>
      </c>
      <c r="K767" s="29"/>
      <c r="L767" s="29" t="s">
        <v>6926</v>
      </c>
      <c r="M767" s="29" t="s">
        <v>6929</v>
      </c>
      <c r="N767" s="29" t="s">
        <v>6928</v>
      </c>
      <c r="O767" s="29" t="s">
        <v>6937</v>
      </c>
    </row>
    <row r="768" spans="1:15" hidden="1" x14ac:dyDescent="0.25">
      <c r="A768" s="4">
        <v>80</v>
      </c>
      <c r="B768">
        <v>1576</v>
      </c>
      <c r="C768" t="s">
        <v>10</v>
      </c>
      <c r="D768" s="29">
        <v>43427.959965277776</v>
      </c>
      <c r="E768" s="4">
        <v>13157.06157</v>
      </c>
      <c r="F768">
        <v>1</v>
      </c>
      <c r="H768">
        <v>0</v>
      </c>
      <c r="I768" s="29" t="s">
        <v>3205</v>
      </c>
      <c r="J768" s="29"/>
      <c r="K768" s="29"/>
      <c r="L768" s="29" t="s">
        <v>6926</v>
      </c>
      <c r="M768" s="29" t="s">
        <v>6929</v>
      </c>
      <c r="N768" s="29" t="s">
        <v>6928</v>
      </c>
      <c r="O768" s="29" t="s">
        <v>6937</v>
      </c>
    </row>
    <row r="769" spans="1:15" hidden="1" x14ac:dyDescent="0.25">
      <c r="A769" s="4">
        <v>80</v>
      </c>
      <c r="B769">
        <v>5820</v>
      </c>
      <c r="C769" t="s">
        <v>10</v>
      </c>
      <c r="D769" s="29">
        <v>43427.959745370368</v>
      </c>
      <c r="E769" s="4">
        <v>615.49268099999995</v>
      </c>
      <c r="F769">
        <v>0</v>
      </c>
      <c r="H769">
        <v>1</v>
      </c>
      <c r="I769" s="29"/>
      <c r="J769" s="29" t="s">
        <v>3205</v>
      </c>
      <c r="K769" s="29"/>
      <c r="L769" s="29" t="s">
        <v>6926</v>
      </c>
      <c r="M769" s="29" t="s">
        <v>6929</v>
      </c>
      <c r="N769" s="29" t="s">
        <v>6928</v>
      </c>
      <c r="O769" s="29" t="s">
        <v>6937</v>
      </c>
    </row>
    <row r="770" spans="1:15" hidden="1" x14ac:dyDescent="0.25">
      <c r="A770" s="4">
        <v>80</v>
      </c>
      <c r="B770">
        <v>5820</v>
      </c>
      <c r="C770" t="s">
        <v>10</v>
      </c>
      <c r="D770" s="29">
        <v>43427.959675925929</v>
      </c>
      <c r="E770" s="4">
        <v>15665.739754</v>
      </c>
      <c r="F770">
        <v>1</v>
      </c>
      <c r="H770">
        <v>0</v>
      </c>
      <c r="I770" s="29" t="s">
        <v>3205</v>
      </c>
      <c r="J770" s="29"/>
      <c r="K770" s="29"/>
      <c r="L770" s="29" t="s">
        <v>6926</v>
      </c>
      <c r="M770" s="29" t="s">
        <v>6929</v>
      </c>
      <c r="N770" s="29" t="s">
        <v>6928</v>
      </c>
      <c r="O770" s="29" t="s">
        <v>6937</v>
      </c>
    </row>
    <row r="771" spans="1:15" hidden="1" x14ac:dyDescent="0.25">
      <c r="A771" s="4">
        <v>94</v>
      </c>
      <c r="B771">
        <v>1608</v>
      </c>
      <c r="C771" t="s">
        <v>10</v>
      </c>
      <c r="D771" s="29">
        <v>43427.954513888886</v>
      </c>
      <c r="E771" s="4">
        <v>139321.12932000001</v>
      </c>
      <c r="F771">
        <v>0</v>
      </c>
      <c r="H771">
        <v>1</v>
      </c>
      <c r="I771" s="29"/>
      <c r="J771" s="29" t="s">
        <v>3205</v>
      </c>
      <c r="K771" s="29"/>
      <c r="L771" s="29" t="s">
        <v>6926</v>
      </c>
      <c r="M771" s="29" t="s">
        <v>6929</v>
      </c>
      <c r="N771" s="29" t="s">
        <v>6928</v>
      </c>
      <c r="O771" s="29" t="s">
        <v>6937</v>
      </c>
    </row>
    <row r="772" spans="1:15" hidden="1" x14ac:dyDescent="0.25">
      <c r="A772" s="4">
        <v>94</v>
      </c>
      <c r="B772">
        <v>1608</v>
      </c>
      <c r="C772" t="s">
        <v>10</v>
      </c>
      <c r="D772" s="29">
        <v>43427.952847222223</v>
      </c>
      <c r="E772" s="4">
        <v>38900.570818</v>
      </c>
      <c r="F772">
        <v>1</v>
      </c>
      <c r="H772">
        <v>0</v>
      </c>
      <c r="I772" s="29" t="s">
        <v>3205</v>
      </c>
      <c r="J772" s="29"/>
      <c r="K772" s="29"/>
      <c r="L772" s="29" t="s">
        <v>6926</v>
      </c>
      <c r="M772" s="29" t="s">
        <v>6929</v>
      </c>
      <c r="N772" s="29" t="s">
        <v>6928</v>
      </c>
      <c r="O772" s="29" t="s">
        <v>6937</v>
      </c>
    </row>
    <row r="773" spans="1:15" hidden="1" x14ac:dyDescent="0.25">
      <c r="A773" s="4">
        <v>94</v>
      </c>
      <c r="B773">
        <v>9592</v>
      </c>
      <c r="C773" t="s">
        <v>10</v>
      </c>
      <c r="D773" s="29">
        <v>43427.950937499998</v>
      </c>
      <c r="E773" s="4">
        <v>2119.648091</v>
      </c>
      <c r="F773">
        <v>0</v>
      </c>
      <c r="H773">
        <v>1</v>
      </c>
      <c r="I773" s="29"/>
      <c r="J773" s="29" t="s">
        <v>3205</v>
      </c>
      <c r="K773" s="29"/>
      <c r="L773" s="29" t="s">
        <v>6926</v>
      </c>
      <c r="M773" s="29" t="s">
        <v>6929</v>
      </c>
      <c r="N773" s="29" t="s">
        <v>6928</v>
      </c>
      <c r="O773" s="29" t="s">
        <v>6937</v>
      </c>
    </row>
    <row r="774" spans="1:15" hidden="1" x14ac:dyDescent="0.25">
      <c r="A774" s="4">
        <v>94</v>
      </c>
      <c r="B774">
        <v>9592</v>
      </c>
      <c r="C774" t="s">
        <v>10</v>
      </c>
      <c r="D774" s="29">
        <v>43427.950856481482</v>
      </c>
      <c r="E774" s="4">
        <v>13547.029844999999</v>
      </c>
      <c r="F774">
        <v>1</v>
      </c>
      <c r="H774">
        <v>0</v>
      </c>
      <c r="I774" s="29" t="s">
        <v>3205</v>
      </c>
      <c r="J774" s="29"/>
      <c r="K774" s="29"/>
      <c r="L774" s="29" t="s">
        <v>6926</v>
      </c>
      <c r="M774" s="29" t="s">
        <v>6929</v>
      </c>
      <c r="N774" s="29" t="s">
        <v>6928</v>
      </c>
      <c r="O774" s="29" t="s">
        <v>6937</v>
      </c>
    </row>
    <row r="775" spans="1:15" hidden="1" x14ac:dyDescent="0.25">
      <c r="A775" s="4">
        <v>7</v>
      </c>
      <c r="B775">
        <v>9976</v>
      </c>
      <c r="C775" t="s">
        <v>10</v>
      </c>
      <c r="D775" s="29">
        <v>43427.940451388888</v>
      </c>
      <c r="E775" s="4">
        <v>353.77038700000003</v>
      </c>
      <c r="F775">
        <v>0</v>
      </c>
      <c r="H775">
        <v>1</v>
      </c>
      <c r="I775" s="29"/>
      <c r="J775" s="29" t="s">
        <v>3206</v>
      </c>
      <c r="K775" s="29"/>
      <c r="L775" s="29" t="s">
        <v>6926</v>
      </c>
      <c r="M775" s="29" t="s">
        <v>6929</v>
      </c>
      <c r="N775" s="29" t="s">
        <v>6976</v>
      </c>
      <c r="O775" s="29" t="s">
        <v>6937</v>
      </c>
    </row>
    <row r="776" spans="1:15" hidden="1" x14ac:dyDescent="0.25">
      <c r="A776" s="4">
        <v>7</v>
      </c>
      <c r="B776">
        <v>8368</v>
      </c>
      <c r="C776" t="s">
        <v>10</v>
      </c>
      <c r="D776" s="29">
        <v>43427.940254629626</v>
      </c>
      <c r="E776" s="4">
        <v>344.281406</v>
      </c>
      <c r="F776">
        <v>0</v>
      </c>
      <c r="H776">
        <v>1</v>
      </c>
      <c r="I776" s="29"/>
      <c r="J776" s="29" t="s">
        <v>2740</v>
      </c>
      <c r="K776" s="29"/>
      <c r="L776" s="29" t="s">
        <v>6926</v>
      </c>
      <c r="M776" s="29" t="s">
        <v>6929</v>
      </c>
      <c r="N776" s="29" t="s">
        <v>6975</v>
      </c>
      <c r="O776" s="29" t="s">
        <v>6937</v>
      </c>
    </row>
    <row r="777" spans="1:15" hidden="1" x14ac:dyDescent="0.25">
      <c r="A777" s="4">
        <v>7</v>
      </c>
      <c r="B777">
        <v>6960</v>
      </c>
      <c r="C777" t="s">
        <v>10</v>
      </c>
      <c r="D777" s="29">
        <v>43427.940162037034</v>
      </c>
      <c r="E777" s="4">
        <v>405.316667</v>
      </c>
      <c r="F777">
        <v>0</v>
      </c>
      <c r="H777">
        <v>1</v>
      </c>
      <c r="I777" s="29"/>
      <c r="J777" s="29" t="s">
        <v>2740</v>
      </c>
      <c r="K777" s="29"/>
      <c r="L777" s="29" t="s">
        <v>6926</v>
      </c>
      <c r="M777" s="29" t="s">
        <v>6929</v>
      </c>
      <c r="N777" s="29" t="s">
        <v>6975</v>
      </c>
      <c r="O777" s="29" t="s">
        <v>6937</v>
      </c>
    </row>
    <row r="778" spans="1:15" hidden="1" x14ac:dyDescent="0.25">
      <c r="A778" s="4">
        <v>7</v>
      </c>
      <c r="B778">
        <v>9356</v>
      </c>
      <c r="C778" t="s">
        <v>10</v>
      </c>
      <c r="D778" s="29">
        <v>43427.939629629633</v>
      </c>
      <c r="E778" s="4">
        <v>379.37388099999998</v>
      </c>
      <c r="F778">
        <v>0</v>
      </c>
      <c r="H778">
        <v>1</v>
      </c>
      <c r="I778" s="29"/>
      <c r="J778" s="29" t="s">
        <v>3205</v>
      </c>
      <c r="K778" s="29"/>
      <c r="L778" s="29" t="s">
        <v>6926</v>
      </c>
      <c r="M778" s="29" t="s">
        <v>6929</v>
      </c>
      <c r="N778" s="29" t="s">
        <v>6974</v>
      </c>
      <c r="O778" s="29" t="s">
        <v>6937</v>
      </c>
    </row>
    <row r="779" spans="1:15" hidden="1" x14ac:dyDescent="0.25">
      <c r="A779" s="4">
        <v>7</v>
      </c>
      <c r="B779">
        <v>9996</v>
      </c>
      <c r="C779" t="s">
        <v>10</v>
      </c>
      <c r="D779" s="29">
        <v>43427.938055555554</v>
      </c>
      <c r="E779" s="4">
        <v>14343.629387999999</v>
      </c>
      <c r="F779">
        <v>1</v>
      </c>
      <c r="H779">
        <v>0</v>
      </c>
      <c r="I779" s="29" t="s">
        <v>2740</v>
      </c>
      <c r="J779" s="29"/>
      <c r="K779" s="29"/>
      <c r="L779" s="29" t="s">
        <v>6926</v>
      </c>
      <c r="M779" s="29" t="s">
        <v>6929</v>
      </c>
      <c r="N779" s="29" t="s">
        <v>6930</v>
      </c>
      <c r="O779" s="29" t="s">
        <v>6937</v>
      </c>
    </row>
    <row r="780" spans="1:15" hidden="1" x14ac:dyDescent="0.25">
      <c r="A780" s="4">
        <v>7</v>
      </c>
      <c r="B780">
        <v>9700</v>
      </c>
      <c r="C780" t="s">
        <v>10</v>
      </c>
      <c r="D780" s="29">
        <v>43427.9378125</v>
      </c>
      <c r="E780" s="4">
        <v>15254.530773</v>
      </c>
      <c r="F780">
        <v>1</v>
      </c>
      <c r="H780">
        <v>0</v>
      </c>
      <c r="I780" s="29" t="s">
        <v>3205</v>
      </c>
      <c r="J780" s="29"/>
      <c r="K780" s="29"/>
      <c r="L780" s="29" t="s">
        <v>6926</v>
      </c>
      <c r="M780" s="29" t="s">
        <v>6929</v>
      </c>
      <c r="N780" s="29" t="s">
        <v>6928</v>
      </c>
      <c r="O780" s="29" t="s">
        <v>6937</v>
      </c>
    </row>
    <row r="781" spans="1:15" hidden="1" x14ac:dyDescent="0.25">
      <c r="A781" s="4">
        <v>6</v>
      </c>
      <c r="B781">
        <v>6004</v>
      </c>
      <c r="C781" t="s">
        <v>10</v>
      </c>
      <c r="D781" s="29">
        <v>43427.934131944443</v>
      </c>
      <c r="E781" s="4">
        <v>275.50161600000001</v>
      </c>
      <c r="F781">
        <v>0</v>
      </c>
      <c r="H781">
        <v>1</v>
      </c>
      <c r="I781" s="29"/>
      <c r="J781" s="29" t="s">
        <v>3205</v>
      </c>
      <c r="K781" s="29"/>
      <c r="L781" s="29" t="s">
        <v>6926</v>
      </c>
      <c r="M781" s="29" t="s">
        <v>6929</v>
      </c>
      <c r="N781" s="29" t="s">
        <v>6974</v>
      </c>
      <c r="O781" s="29" t="s">
        <v>6937</v>
      </c>
    </row>
    <row r="782" spans="1:15" hidden="1" x14ac:dyDescent="0.25">
      <c r="A782" s="4">
        <v>6</v>
      </c>
      <c r="B782">
        <v>4100</v>
      </c>
      <c r="C782" t="s">
        <v>10</v>
      </c>
      <c r="D782" s="29">
        <v>43427.934050925927</v>
      </c>
      <c r="E782" s="4">
        <v>288.17884600000002</v>
      </c>
      <c r="F782">
        <v>0</v>
      </c>
      <c r="H782">
        <v>1</v>
      </c>
      <c r="I782" s="29"/>
      <c r="J782" s="29" t="s">
        <v>3205</v>
      </c>
      <c r="K782" s="29"/>
      <c r="L782" s="29" t="s">
        <v>6926</v>
      </c>
      <c r="M782" s="29" t="s">
        <v>6929</v>
      </c>
      <c r="N782" s="29" t="s">
        <v>6974</v>
      </c>
      <c r="O782" s="29" t="s">
        <v>6937</v>
      </c>
    </row>
    <row r="783" spans="1:15" hidden="1" x14ac:dyDescent="0.25">
      <c r="A783" s="4">
        <v>6</v>
      </c>
      <c r="B783">
        <v>3596</v>
      </c>
      <c r="C783" t="s">
        <v>10</v>
      </c>
      <c r="D783" s="29">
        <v>43427.933958333335</v>
      </c>
      <c r="E783" s="4">
        <v>303.10976499999998</v>
      </c>
      <c r="F783">
        <v>0</v>
      </c>
      <c r="H783">
        <v>1</v>
      </c>
      <c r="I783" s="29"/>
      <c r="J783" s="29" t="s">
        <v>3205</v>
      </c>
      <c r="K783" s="29"/>
      <c r="L783" s="29" t="s">
        <v>6926</v>
      </c>
      <c r="M783" s="29" t="s">
        <v>6929</v>
      </c>
      <c r="N783" s="29" t="s">
        <v>6974</v>
      </c>
      <c r="O783" s="29" t="s">
        <v>6937</v>
      </c>
    </row>
    <row r="784" spans="1:15" hidden="1" x14ac:dyDescent="0.25">
      <c r="A784" s="4">
        <v>6</v>
      </c>
      <c r="B784">
        <v>8004</v>
      </c>
      <c r="C784" t="s">
        <v>10</v>
      </c>
      <c r="D784" s="29">
        <v>43427.933854166666</v>
      </c>
      <c r="E784" s="4">
        <v>293.78861899999998</v>
      </c>
      <c r="F784">
        <v>0</v>
      </c>
      <c r="H784">
        <v>1</v>
      </c>
      <c r="I784" s="29"/>
      <c r="J784" s="29" t="s">
        <v>3205</v>
      </c>
      <c r="K784" s="29"/>
      <c r="L784" s="29" t="s">
        <v>6926</v>
      </c>
      <c r="M784" s="29" t="s">
        <v>6929</v>
      </c>
      <c r="N784" s="29" t="s">
        <v>6974</v>
      </c>
      <c r="O784" s="29" t="s">
        <v>6937</v>
      </c>
    </row>
    <row r="785" spans="1:15" hidden="1" x14ac:dyDescent="0.25">
      <c r="A785" s="4">
        <v>6</v>
      </c>
      <c r="B785">
        <v>8244</v>
      </c>
      <c r="C785" t="s">
        <v>10</v>
      </c>
      <c r="D785" s="29">
        <v>43427.933749999997</v>
      </c>
      <c r="E785" s="4">
        <v>427.29089399999998</v>
      </c>
      <c r="F785">
        <v>0</v>
      </c>
      <c r="H785">
        <v>1</v>
      </c>
      <c r="I785" s="29"/>
      <c r="J785" s="29" t="s">
        <v>3205</v>
      </c>
      <c r="K785" s="29"/>
      <c r="L785" s="29" t="s">
        <v>6926</v>
      </c>
      <c r="M785" s="29" t="s">
        <v>6929</v>
      </c>
      <c r="N785" s="29" t="s">
        <v>6974</v>
      </c>
      <c r="O785" s="29" t="s">
        <v>6937</v>
      </c>
    </row>
    <row r="786" spans="1:15" hidden="1" x14ac:dyDescent="0.25">
      <c r="A786" s="4">
        <v>95</v>
      </c>
      <c r="B786">
        <v>1228</v>
      </c>
      <c r="C786" t="s">
        <v>10</v>
      </c>
      <c r="D786" s="29">
        <v>43427.932037037041</v>
      </c>
      <c r="E786" s="4">
        <v>306.73088200000001</v>
      </c>
      <c r="F786">
        <v>0</v>
      </c>
      <c r="H786">
        <v>1</v>
      </c>
      <c r="I786" s="29"/>
      <c r="J786" s="29" t="s">
        <v>3205</v>
      </c>
      <c r="K786" s="29"/>
      <c r="L786" s="29" t="s">
        <v>6926</v>
      </c>
      <c r="M786" s="29" t="s">
        <v>6929</v>
      </c>
      <c r="N786" s="29" t="s">
        <v>6974</v>
      </c>
      <c r="O786" s="29" t="s">
        <v>6937</v>
      </c>
    </row>
    <row r="787" spans="1:15" hidden="1" x14ac:dyDescent="0.25">
      <c r="A787" s="4">
        <v>6</v>
      </c>
      <c r="B787">
        <v>6048</v>
      </c>
      <c r="C787" t="s">
        <v>10</v>
      </c>
      <c r="D787" s="29">
        <v>43427.931909722225</v>
      </c>
      <c r="E787" s="4">
        <v>27063.525005</v>
      </c>
      <c r="F787">
        <v>1</v>
      </c>
      <c r="H787">
        <v>0</v>
      </c>
      <c r="I787" s="29" t="s">
        <v>2740</v>
      </c>
      <c r="J787" s="29"/>
      <c r="K787" s="29"/>
      <c r="L787" s="29" t="s">
        <v>6926</v>
      </c>
      <c r="M787" s="29" t="s">
        <v>6929</v>
      </c>
      <c r="N787" s="29" t="s">
        <v>6933</v>
      </c>
      <c r="O787" s="29" t="s">
        <v>6937</v>
      </c>
    </row>
    <row r="788" spans="1:15" hidden="1" x14ac:dyDescent="0.25">
      <c r="A788" s="4">
        <v>6</v>
      </c>
      <c r="B788">
        <v>5732</v>
      </c>
      <c r="C788" t="s">
        <v>10</v>
      </c>
      <c r="D788" s="29">
        <v>43427.931516203702</v>
      </c>
      <c r="E788" s="4">
        <v>25929.137976999999</v>
      </c>
      <c r="F788">
        <v>1</v>
      </c>
      <c r="H788">
        <v>0</v>
      </c>
      <c r="I788" s="29" t="s">
        <v>3205</v>
      </c>
      <c r="J788" s="29"/>
      <c r="K788" s="29"/>
      <c r="L788" s="29" t="s">
        <v>6926</v>
      </c>
      <c r="M788" s="29" t="s">
        <v>6929</v>
      </c>
      <c r="N788" s="29" t="s">
        <v>6932</v>
      </c>
      <c r="O788" s="29" t="s">
        <v>6937</v>
      </c>
    </row>
    <row r="789" spans="1:15" hidden="1" x14ac:dyDescent="0.25">
      <c r="A789" s="4">
        <v>6</v>
      </c>
      <c r="B789">
        <v>8304</v>
      </c>
      <c r="C789" t="s">
        <v>10</v>
      </c>
      <c r="D789" s="29">
        <v>43427.931134259263</v>
      </c>
      <c r="E789" s="4">
        <v>13502.149547999999</v>
      </c>
      <c r="F789">
        <v>1</v>
      </c>
      <c r="H789">
        <v>0</v>
      </c>
      <c r="I789" s="29" t="s">
        <v>3206</v>
      </c>
      <c r="J789" s="29"/>
      <c r="K789" s="29"/>
      <c r="L789" s="29" t="s">
        <v>6926</v>
      </c>
      <c r="M789" s="29" t="s">
        <v>6929</v>
      </c>
      <c r="N789" s="29" t="s">
        <v>6931</v>
      </c>
      <c r="O789" s="29" t="s">
        <v>6937</v>
      </c>
    </row>
    <row r="790" spans="1:15" hidden="1" x14ac:dyDescent="0.25">
      <c r="A790" s="4">
        <v>6</v>
      </c>
      <c r="B790">
        <v>7620</v>
      </c>
      <c r="C790" t="s">
        <v>10</v>
      </c>
      <c r="D790" s="29">
        <v>43427.930902777778</v>
      </c>
      <c r="E790" s="4">
        <v>13280.383</v>
      </c>
      <c r="F790">
        <v>1</v>
      </c>
      <c r="H790">
        <v>0</v>
      </c>
      <c r="I790" s="29" t="s">
        <v>2740</v>
      </c>
      <c r="J790" s="29"/>
      <c r="K790" s="29"/>
      <c r="L790" s="29" t="s">
        <v>6926</v>
      </c>
      <c r="M790" s="29" t="s">
        <v>6929</v>
      </c>
      <c r="N790" s="29" t="s">
        <v>6930</v>
      </c>
      <c r="O790" s="29" t="s">
        <v>6937</v>
      </c>
    </row>
    <row r="791" spans="1:15" hidden="1" x14ac:dyDescent="0.25">
      <c r="A791" s="4">
        <v>6</v>
      </c>
      <c r="B791">
        <v>3748</v>
      </c>
      <c r="C791" t="s">
        <v>10</v>
      </c>
      <c r="D791" s="29">
        <v>43427.930659722224</v>
      </c>
      <c r="E791" s="4">
        <v>14518.486532000001</v>
      </c>
      <c r="F791">
        <v>1</v>
      </c>
      <c r="H791">
        <v>0</v>
      </c>
      <c r="I791" s="29" t="s">
        <v>3205</v>
      </c>
      <c r="J791" s="29"/>
      <c r="K791" s="29"/>
      <c r="L791" s="29" t="s">
        <v>6926</v>
      </c>
      <c r="M791" s="29" t="s">
        <v>6929</v>
      </c>
      <c r="N791" s="29" t="s">
        <v>6928</v>
      </c>
      <c r="O791" s="29" t="s">
        <v>6937</v>
      </c>
    </row>
    <row r="792" spans="1:15" hidden="1" x14ac:dyDescent="0.25">
      <c r="A792" s="4">
        <v>95</v>
      </c>
      <c r="B792">
        <v>6780</v>
      </c>
      <c r="C792" t="s">
        <v>10</v>
      </c>
      <c r="D792" s="29">
        <v>43427.928449074076</v>
      </c>
      <c r="E792" s="4">
        <v>604.68879700000002</v>
      </c>
      <c r="F792">
        <v>0</v>
      </c>
      <c r="H792">
        <v>1</v>
      </c>
      <c r="I792" s="29"/>
      <c r="J792" s="29" t="s">
        <v>3205</v>
      </c>
      <c r="K792" s="29"/>
      <c r="L792" s="29" t="s">
        <v>6926</v>
      </c>
      <c r="M792" s="29" t="s">
        <v>6929</v>
      </c>
      <c r="N792" s="29" t="s">
        <v>6928</v>
      </c>
      <c r="O792" s="29" t="s">
        <v>6937</v>
      </c>
    </row>
    <row r="793" spans="1:15" hidden="1" x14ac:dyDescent="0.25">
      <c r="A793" s="4">
        <v>95</v>
      </c>
      <c r="B793">
        <v>6780</v>
      </c>
      <c r="C793" t="s">
        <v>10</v>
      </c>
      <c r="D793" s="29">
        <v>43427.928368055553</v>
      </c>
      <c r="E793" s="4">
        <v>14329.778222999999</v>
      </c>
      <c r="F793">
        <v>1</v>
      </c>
      <c r="H793">
        <v>0</v>
      </c>
      <c r="I793" s="29" t="s">
        <v>3205</v>
      </c>
      <c r="J793" s="29"/>
      <c r="K793" s="29"/>
      <c r="L793" s="29" t="s">
        <v>6926</v>
      </c>
      <c r="M793" s="29" t="s">
        <v>6929</v>
      </c>
      <c r="N793" s="29" t="s">
        <v>6928</v>
      </c>
      <c r="O793" s="29" t="s">
        <v>6937</v>
      </c>
    </row>
    <row r="794" spans="1:15" hidden="1" x14ac:dyDescent="0.25">
      <c r="A794" s="4">
        <v>97</v>
      </c>
      <c r="B794">
        <v>6828</v>
      </c>
      <c r="C794" t="s">
        <v>10</v>
      </c>
      <c r="D794" s="29">
        <v>43427.927245370367</v>
      </c>
      <c r="E794" s="4">
        <v>36956.635344000002</v>
      </c>
      <c r="F794">
        <v>0</v>
      </c>
      <c r="H794">
        <v>1</v>
      </c>
      <c r="I794" s="29"/>
      <c r="J794" s="29" t="s">
        <v>3205</v>
      </c>
      <c r="K794" s="29"/>
      <c r="L794" s="29" t="s">
        <v>6926</v>
      </c>
      <c r="M794" s="29" t="s">
        <v>6929</v>
      </c>
      <c r="N794" s="29" t="s">
        <v>6928</v>
      </c>
      <c r="O794" s="29" t="s">
        <v>6937</v>
      </c>
    </row>
    <row r="795" spans="1:15" hidden="1" x14ac:dyDescent="0.25">
      <c r="A795" s="4">
        <v>97</v>
      </c>
      <c r="B795">
        <v>6828</v>
      </c>
      <c r="C795" t="s">
        <v>10</v>
      </c>
      <c r="D795" s="29">
        <v>43427.926747685182</v>
      </c>
      <c r="E795" s="4">
        <v>13523.443985</v>
      </c>
      <c r="F795">
        <v>1</v>
      </c>
      <c r="H795">
        <v>0</v>
      </c>
      <c r="I795" s="29" t="s">
        <v>3205</v>
      </c>
      <c r="J795" s="29"/>
      <c r="K795" s="29"/>
      <c r="L795" s="29" t="s">
        <v>6926</v>
      </c>
      <c r="M795" s="29" t="s">
        <v>6929</v>
      </c>
      <c r="N795" s="29" t="s">
        <v>6928</v>
      </c>
      <c r="O795" s="29" t="s">
        <v>6937</v>
      </c>
    </row>
    <row r="796" spans="1:15" hidden="1" x14ac:dyDescent="0.25">
      <c r="A796" s="4">
        <v>97</v>
      </c>
      <c r="B796">
        <v>1964</v>
      </c>
      <c r="C796" t="s">
        <v>10</v>
      </c>
      <c r="D796" s="29">
        <v>43427.925011574072</v>
      </c>
      <c r="E796" s="4">
        <v>23522.363626999999</v>
      </c>
      <c r="F796">
        <v>1</v>
      </c>
      <c r="H796">
        <v>0</v>
      </c>
      <c r="I796" s="29" t="s">
        <v>3205</v>
      </c>
      <c r="J796" s="29"/>
      <c r="K796" s="29"/>
      <c r="L796" s="29" t="s">
        <v>6926</v>
      </c>
      <c r="M796" s="29" t="s">
        <v>6929</v>
      </c>
      <c r="N796" s="29" t="s">
        <v>6928</v>
      </c>
      <c r="O796" s="29" t="s">
        <v>6937</v>
      </c>
    </row>
    <row r="797" spans="1:15" hidden="1" x14ac:dyDescent="0.25">
      <c r="A797" s="4">
        <v>97</v>
      </c>
      <c r="B797">
        <v>7580</v>
      </c>
      <c r="C797" t="s">
        <v>10</v>
      </c>
      <c r="D797" s="29">
        <v>43427.924039351848</v>
      </c>
      <c r="E797" s="4">
        <v>20116.693179999998</v>
      </c>
      <c r="F797">
        <v>1</v>
      </c>
      <c r="H797">
        <v>0</v>
      </c>
      <c r="I797" s="29" t="s">
        <v>3205</v>
      </c>
      <c r="J797" s="29"/>
      <c r="K797" s="29"/>
      <c r="L797" s="29" t="s">
        <v>6926</v>
      </c>
      <c r="M797" s="29" t="s">
        <v>6929</v>
      </c>
      <c r="N797" s="29" t="s">
        <v>6928</v>
      </c>
      <c r="O797" s="29" t="s">
        <v>6937</v>
      </c>
    </row>
    <row r="798" spans="1:15" hidden="1" x14ac:dyDescent="0.25">
      <c r="A798" s="4">
        <v>97</v>
      </c>
      <c r="B798">
        <v>8952</v>
      </c>
      <c r="C798" t="s">
        <v>10</v>
      </c>
      <c r="D798" s="29">
        <v>43427.922337962962</v>
      </c>
      <c r="E798" s="4">
        <v>13849.939175</v>
      </c>
      <c r="F798">
        <v>1</v>
      </c>
      <c r="H798">
        <v>0</v>
      </c>
      <c r="I798" s="29" t="s">
        <v>3205</v>
      </c>
      <c r="J798" s="29"/>
      <c r="K798" s="29"/>
      <c r="L798" s="29" t="s">
        <v>6926</v>
      </c>
      <c r="M798" s="29" t="s">
        <v>6929</v>
      </c>
      <c r="N798" s="29" t="s">
        <v>6928</v>
      </c>
      <c r="O798" s="29" t="s">
        <v>6937</v>
      </c>
    </row>
    <row r="799" spans="1:15" hidden="1" x14ac:dyDescent="0.25">
      <c r="A799" s="4">
        <v>97</v>
      </c>
      <c r="B799">
        <v>8216</v>
      </c>
      <c r="C799" t="s">
        <v>10</v>
      </c>
      <c r="D799" s="29">
        <v>43427.913391203707</v>
      </c>
      <c r="E799" s="4">
        <v>14805.630300000001</v>
      </c>
      <c r="F799">
        <v>1</v>
      </c>
      <c r="H799">
        <v>0</v>
      </c>
      <c r="I799" s="29" t="s">
        <v>3205</v>
      </c>
      <c r="J799" s="29"/>
      <c r="K799" s="29"/>
      <c r="L799" s="29" t="s">
        <v>6926</v>
      </c>
      <c r="M799" s="29" t="s">
        <v>6929</v>
      </c>
      <c r="N799" s="29" t="s">
        <v>6928</v>
      </c>
      <c r="O799" s="29" t="s">
        <v>6937</v>
      </c>
    </row>
    <row r="800" spans="1:15" hidden="1" x14ac:dyDescent="0.25">
      <c r="A800" s="4">
        <v>97</v>
      </c>
      <c r="B800">
        <v>3832</v>
      </c>
      <c r="C800" t="s">
        <v>10</v>
      </c>
      <c r="D800" s="29">
        <v>43427.911793981482</v>
      </c>
      <c r="E800" s="4">
        <v>1420.2177019999999</v>
      </c>
      <c r="F800">
        <v>0</v>
      </c>
      <c r="H800">
        <v>1</v>
      </c>
      <c r="I800" s="29"/>
      <c r="J800" s="29" t="s">
        <v>3205</v>
      </c>
      <c r="K800" s="29"/>
      <c r="L800" s="29" t="s">
        <v>6926</v>
      </c>
      <c r="M800" s="29" t="s">
        <v>6929</v>
      </c>
      <c r="N800" s="29" t="s">
        <v>6928</v>
      </c>
      <c r="O800" s="29" t="s">
        <v>6937</v>
      </c>
    </row>
    <row r="801" spans="1:15" hidden="1" x14ac:dyDescent="0.25">
      <c r="A801" s="4">
        <v>97</v>
      </c>
      <c r="B801">
        <v>3832</v>
      </c>
      <c r="C801" t="s">
        <v>10</v>
      </c>
      <c r="D801" s="29">
        <v>43427.91170138889</v>
      </c>
      <c r="E801" s="4">
        <v>14196.396089</v>
      </c>
      <c r="F801">
        <v>1</v>
      </c>
      <c r="H801">
        <v>0</v>
      </c>
      <c r="I801" s="29" t="s">
        <v>3205</v>
      </c>
      <c r="J801" s="29"/>
      <c r="K801" s="29"/>
      <c r="L801" s="29" t="s">
        <v>6926</v>
      </c>
      <c r="M801" s="29" t="s">
        <v>6929</v>
      </c>
      <c r="N801" s="29" t="s">
        <v>6928</v>
      </c>
      <c r="O801" s="29" t="s">
        <v>6937</v>
      </c>
    </row>
    <row r="802" spans="1:15" hidden="1" x14ac:dyDescent="0.25">
      <c r="A802" s="4">
        <v>5</v>
      </c>
      <c r="B802">
        <v>8344</v>
      </c>
      <c r="C802" t="s">
        <v>10</v>
      </c>
      <c r="D802" s="29">
        <v>43427.907395833332</v>
      </c>
      <c r="E802" s="4">
        <v>390.92245500000001</v>
      </c>
      <c r="F802">
        <v>0</v>
      </c>
      <c r="H802">
        <v>1</v>
      </c>
      <c r="I802" s="29"/>
      <c r="J802" s="29" t="s">
        <v>2740</v>
      </c>
      <c r="K802" s="29"/>
      <c r="L802" s="29" t="s">
        <v>6926</v>
      </c>
      <c r="M802" s="29" t="s">
        <v>6929</v>
      </c>
      <c r="N802" s="29" t="s">
        <v>6975</v>
      </c>
      <c r="O802" s="29" t="s">
        <v>6937</v>
      </c>
    </row>
    <row r="803" spans="1:15" hidden="1" x14ac:dyDescent="0.25">
      <c r="A803" s="4">
        <v>5</v>
      </c>
      <c r="B803">
        <v>6788</v>
      </c>
      <c r="C803" t="s">
        <v>10</v>
      </c>
      <c r="D803" s="29">
        <v>43427.90730324074</v>
      </c>
      <c r="E803" s="4">
        <v>462.69488899999999</v>
      </c>
      <c r="F803">
        <v>0</v>
      </c>
      <c r="H803">
        <v>1</v>
      </c>
      <c r="I803" s="29"/>
      <c r="J803" s="29" t="s">
        <v>2740</v>
      </c>
      <c r="K803" s="29"/>
      <c r="L803" s="29" t="s">
        <v>6926</v>
      </c>
      <c r="M803" s="29" t="s">
        <v>6929</v>
      </c>
      <c r="N803" s="29" t="s">
        <v>6975</v>
      </c>
      <c r="O803" s="29" t="s">
        <v>6937</v>
      </c>
    </row>
    <row r="804" spans="1:15" hidden="1" x14ac:dyDescent="0.25">
      <c r="A804" s="4">
        <v>5</v>
      </c>
      <c r="B804">
        <v>1444</v>
      </c>
      <c r="C804" t="s">
        <v>10</v>
      </c>
      <c r="D804" s="29">
        <v>43427.907152777778</v>
      </c>
      <c r="E804" s="4">
        <v>438.61971299999999</v>
      </c>
      <c r="F804">
        <v>0</v>
      </c>
      <c r="H804">
        <v>1</v>
      </c>
      <c r="I804" s="29"/>
      <c r="J804" s="29" t="s">
        <v>3205</v>
      </c>
      <c r="K804" s="29"/>
      <c r="L804" s="29" t="s">
        <v>6926</v>
      </c>
      <c r="M804" s="29" t="s">
        <v>6929</v>
      </c>
      <c r="N804" s="29" t="s">
        <v>6974</v>
      </c>
      <c r="O804" s="29" t="s">
        <v>6937</v>
      </c>
    </row>
    <row r="805" spans="1:15" hidden="1" x14ac:dyDescent="0.25">
      <c r="A805" s="4">
        <v>5</v>
      </c>
      <c r="B805">
        <v>32</v>
      </c>
      <c r="C805" t="s">
        <v>10</v>
      </c>
      <c r="D805" s="29">
        <v>43427.907060185185</v>
      </c>
      <c r="E805" s="4">
        <v>474.573396</v>
      </c>
      <c r="F805">
        <v>0</v>
      </c>
      <c r="H805">
        <v>1</v>
      </c>
      <c r="I805" s="29"/>
      <c r="J805" s="29" t="s">
        <v>3205</v>
      </c>
      <c r="K805" s="29"/>
      <c r="L805" s="29" t="s">
        <v>6926</v>
      </c>
      <c r="M805" s="29" t="s">
        <v>6929</v>
      </c>
      <c r="N805" s="29" t="s">
        <v>6974</v>
      </c>
      <c r="O805" s="29" t="s">
        <v>6937</v>
      </c>
    </row>
    <row r="806" spans="1:15" hidden="1" x14ac:dyDescent="0.25">
      <c r="A806" s="4">
        <v>5</v>
      </c>
      <c r="B806">
        <v>1164</v>
      </c>
      <c r="C806" t="s">
        <v>10</v>
      </c>
      <c r="D806" s="29">
        <v>43427.906446759262</v>
      </c>
      <c r="E806" s="4">
        <v>14047.289445</v>
      </c>
      <c r="F806">
        <v>1</v>
      </c>
      <c r="H806">
        <v>0</v>
      </c>
      <c r="I806" s="29" t="s">
        <v>2740</v>
      </c>
      <c r="J806" s="29"/>
      <c r="K806" s="29"/>
      <c r="L806" s="29" t="s">
        <v>6926</v>
      </c>
      <c r="M806" s="29" t="s">
        <v>6929</v>
      </c>
      <c r="N806" s="29" t="s">
        <v>6930</v>
      </c>
      <c r="O806" s="29" t="s">
        <v>6937</v>
      </c>
    </row>
    <row r="807" spans="1:15" hidden="1" x14ac:dyDescent="0.25">
      <c r="A807" s="4">
        <v>5</v>
      </c>
      <c r="B807">
        <v>7912</v>
      </c>
      <c r="C807" t="s">
        <v>10</v>
      </c>
      <c r="D807" s="29">
        <v>43427.906215277777</v>
      </c>
      <c r="E807" s="4">
        <v>15201.506887</v>
      </c>
      <c r="F807">
        <v>1</v>
      </c>
      <c r="H807">
        <v>0</v>
      </c>
      <c r="I807" s="29" t="s">
        <v>3205</v>
      </c>
      <c r="J807" s="29"/>
      <c r="K807" s="29"/>
      <c r="L807" s="29" t="s">
        <v>6926</v>
      </c>
      <c r="M807" s="29" t="s">
        <v>6929</v>
      </c>
      <c r="N807" s="29" t="s">
        <v>6928</v>
      </c>
      <c r="O807" s="29" t="s">
        <v>6937</v>
      </c>
    </row>
    <row r="808" spans="1:15" hidden="1" x14ac:dyDescent="0.25">
      <c r="A808" s="4">
        <v>97</v>
      </c>
      <c r="B808">
        <v>9120</v>
      </c>
      <c r="C808" t="s">
        <v>10</v>
      </c>
      <c r="D808" s="29">
        <v>43427.904409722221</v>
      </c>
      <c r="E808" s="4">
        <v>31088.599036</v>
      </c>
      <c r="F808">
        <v>1</v>
      </c>
      <c r="H808">
        <v>0</v>
      </c>
      <c r="I808" s="29" t="s">
        <v>3205</v>
      </c>
      <c r="J808" s="29"/>
      <c r="K808" s="29"/>
      <c r="L808" s="29" t="s">
        <v>6926</v>
      </c>
      <c r="M808" s="29" t="s">
        <v>6929</v>
      </c>
      <c r="N808" s="29" t="s">
        <v>6928</v>
      </c>
      <c r="O808" s="29" t="s">
        <v>6937</v>
      </c>
    </row>
    <row r="809" spans="1:15" hidden="1" x14ac:dyDescent="0.25">
      <c r="A809" s="4">
        <v>97</v>
      </c>
      <c r="B809">
        <v>8432</v>
      </c>
      <c r="C809" t="s">
        <v>10</v>
      </c>
      <c r="D809" s="29">
        <v>43427.903055555558</v>
      </c>
      <c r="E809" s="4">
        <v>89356.225416999994</v>
      </c>
      <c r="F809">
        <v>1</v>
      </c>
      <c r="H809">
        <v>0</v>
      </c>
      <c r="I809" s="29" t="s">
        <v>3205</v>
      </c>
      <c r="J809" s="29"/>
      <c r="K809" s="29"/>
      <c r="L809" s="29" t="s">
        <v>6926</v>
      </c>
      <c r="M809" s="29" t="s">
        <v>6929</v>
      </c>
      <c r="N809" s="29" t="s">
        <v>6928</v>
      </c>
      <c r="O809" s="29" t="s">
        <v>6937</v>
      </c>
    </row>
    <row r="810" spans="1:15" hidden="1" x14ac:dyDescent="0.25">
      <c r="A810" s="4">
        <v>97</v>
      </c>
      <c r="B810">
        <v>624</v>
      </c>
      <c r="C810" t="s">
        <v>10</v>
      </c>
      <c r="D810" s="29">
        <v>43427.899178240739</v>
      </c>
      <c r="E810" s="4">
        <v>208836.84839699999</v>
      </c>
      <c r="F810">
        <v>1</v>
      </c>
      <c r="H810">
        <v>0</v>
      </c>
      <c r="I810" s="29" t="s">
        <v>3205</v>
      </c>
      <c r="J810" s="29"/>
      <c r="K810" s="29"/>
      <c r="L810" s="29" t="s">
        <v>6926</v>
      </c>
      <c r="M810" s="29" t="s">
        <v>6929</v>
      </c>
      <c r="N810" s="29" t="s">
        <v>6928</v>
      </c>
      <c r="O810" s="29" t="s">
        <v>6937</v>
      </c>
    </row>
    <row r="811" spans="1:15" hidden="1" x14ac:dyDescent="0.25">
      <c r="A811" s="4">
        <v>97</v>
      </c>
      <c r="B811">
        <v>3756</v>
      </c>
      <c r="C811" t="s">
        <v>10</v>
      </c>
      <c r="D811" s="29">
        <v>43427.894502314812</v>
      </c>
      <c r="E811" s="4">
        <v>74914.617587999994</v>
      </c>
      <c r="F811">
        <v>1</v>
      </c>
      <c r="H811">
        <v>0</v>
      </c>
      <c r="I811" s="29" t="s">
        <v>3205</v>
      </c>
      <c r="J811" s="29"/>
      <c r="K811" s="29"/>
      <c r="L811" s="29" t="s">
        <v>6926</v>
      </c>
      <c r="M811" s="29" t="s">
        <v>6929</v>
      </c>
      <c r="N811" s="29" t="s">
        <v>6928</v>
      </c>
      <c r="O811" s="29" t="s">
        <v>6937</v>
      </c>
    </row>
    <row r="812" spans="1:15" hidden="1" x14ac:dyDescent="0.25">
      <c r="A812" s="4">
        <v>4</v>
      </c>
      <c r="B812">
        <v>5760</v>
      </c>
      <c r="C812" t="s">
        <v>10</v>
      </c>
      <c r="D812" s="29">
        <v>43427.850023148145</v>
      </c>
      <c r="E812" s="4">
        <v>1647.1278609999999</v>
      </c>
      <c r="F812">
        <v>0</v>
      </c>
      <c r="H812">
        <v>1</v>
      </c>
      <c r="I812" s="29"/>
      <c r="J812" s="29" t="s">
        <v>3205</v>
      </c>
      <c r="K812" s="29"/>
      <c r="L812" s="29" t="s">
        <v>6926</v>
      </c>
      <c r="M812" s="29" t="s">
        <v>6936</v>
      </c>
      <c r="N812" s="29" t="s">
        <v>6974</v>
      </c>
      <c r="O812" s="29" t="s">
        <v>6937</v>
      </c>
    </row>
    <row r="813" spans="1:15" hidden="1" x14ac:dyDescent="0.25">
      <c r="A813" s="4">
        <v>4</v>
      </c>
      <c r="B813">
        <v>7628</v>
      </c>
      <c r="C813" t="s">
        <v>10</v>
      </c>
      <c r="D813" s="29">
        <v>43427.850023148145</v>
      </c>
      <c r="E813" s="4">
        <v>1572.4995710000001</v>
      </c>
      <c r="F813">
        <v>0</v>
      </c>
      <c r="H813">
        <v>1</v>
      </c>
      <c r="I813" s="29"/>
      <c r="J813" s="29" t="s">
        <v>2740</v>
      </c>
      <c r="K813" s="29"/>
      <c r="L813" s="29" t="s">
        <v>6926</v>
      </c>
      <c r="M813" s="29" t="s">
        <v>6936</v>
      </c>
      <c r="N813" s="29" t="s">
        <v>6975</v>
      </c>
      <c r="O813" s="29" t="s">
        <v>6937</v>
      </c>
    </row>
    <row r="814" spans="1:15" hidden="1" x14ac:dyDescent="0.25">
      <c r="A814" s="4">
        <v>4</v>
      </c>
      <c r="B814">
        <v>10712</v>
      </c>
      <c r="C814" t="s">
        <v>10</v>
      </c>
      <c r="D814" s="29">
        <v>43427.848587962966</v>
      </c>
      <c r="E814" s="4">
        <v>804.52168400000005</v>
      </c>
      <c r="F814">
        <v>0</v>
      </c>
      <c r="H814">
        <v>1</v>
      </c>
      <c r="I814" s="29"/>
      <c r="J814" s="29" t="s">
        <v>2740</v>
      </c>
      <c r="K814" s="29"/>
      <c r="L814" s="29" t="s">
        <v>6926</v>
      </c>
      <c r="M814" s="29" t="s">
        <v>6936</v>
      </c>
      <c r="N814" s="29" t="s">
        <v>6975</v>
      </c>
      <c r="O814" s="29" t="s">
        <v>6937</v>
      </c>
    </row>
    <row r="815" spans="1:15" hidden="1" x14ac:dyDescent="0.25">
      <c r="A815" s="4">
        <v>4</v>
      </c>
      <c r="B815">
        <v>10696</v>
      </c>
      <c r="C815" t="s">
        <v>10</v>
      </c>
      <c r="D815" s="29">
        <v>43427.842094907406</v>
      </c>
      <c r="E815" s="4">
        <v>2022.1643859999999</v>
      </c>
      <c r="F815">
        <v>0</v>
      </c>
      <c r="H815">
        <v>1</v>
      </c>
      <c r="I815" s="29"/>
      <c r="J815" s="29" t="s">
        <v>3205</v>
      </c>
      <c r="K815" s="29"/>
      <c r="L815" s="29" t="s">
        <v>6926</v>
      </c>
      <c r="M815" s="29" t="s">
        <v>6935</v>
      </c>
      <c r="N815" s="29" t="s">
        <v>6974</v>
      </c>
      <c r="O815" s="29" t="s">
        <v>6937</v>
      </c>
    </row>
    <row r="816" spans="1:15" hidden="1" x14ac:dyDescent="0.25">
      <c r="A816" s="4">
        <v>4</v>
      </c>
      <c r="B816">
        <v>3520</v>
      </c>
      <c r="C816" t="s">
        <v>10</v>
      </c>
      <c r="D816" s="29">
        <v>43427.842083333337</v>
      </c>
      <c r="E816" s="4">
        <v>1231.90318</v>
      </c>
      <c r="F816">
        <v>0</v>
      </c>
      <c r="H816">
        <v>1</v>
      </c>
      <c r="I816" s="29"/>
      <c r="J816" s="29" t="s">
        <v>2740</v>
      </c>
      <c r="K816" s="29"/>
      <c r="L816" s="29" t="s">
        <v>6926</v>
      </c>
      <c r="M816" s="29" t="s">
        <v>6935</v>
      </c>
      <c r="N816" s="29" t="s">
        <v>6975</v>
      </c>
      <c r="O816" s="29" t="s">
        <v>6937</v>
      </c>
    </row>
    <row r="817" spans="1:15" hidden="1" x14ac:dyDescent="0.25">
      <c r="A817" s="4">
        <v>4</v>
      </c>
      <c r="B817">
        <v>6248</v>
      </c>
      <c r="C817" t="s">
        <v>10</v>
      </c>
      <c r="D817" s="29">
        <v>43427.839560185188</v>
      </c>
      <c r="E817" s="4">
        <v>2525.8510040000001</v>
      </c>
      <c r="F817">
        <v>0</v>
      </c>
      <c r="H817">
        <v>1</v>
      </c>
      <c r="I817" s="29"/>
      <c r="J817" s="29" t="s">
        <v>2740</v>
      </c>
      <c r="K817" s="29"/>
      <c r="L817" s="29" t="s">
        <v>6926</v>
      </c>
      <c r="M817" s="29" t="s">
        <v>6935</v>
      </c>
      <c r="N817" s="29" t="s">
        <v>6975</v>
      </c>
      <c r="O817" s="29" t="s">
        <v>6937</v>
      </c>
    </row>
    <row r="818" spans="1:15" hidden="1" x14ac:dyDescent="0.25">
      <c r="A818" s="4">
        <v>4</v>
      </c>
      <c r="B818">
        <v>7444</v>
      </c>
      <c r="C818" t="s">
        <v>10</v>
      </c>
      <c r="D818" s="29">
        <v>43427.839548611111</v>
      </c>
      <c r="E818" s="4">
        <v>1628.922069</v>
      </c>
      <c r="F818">
        <v>0</v>
      </c>
      <c r="H818">
        <v>1</v>
      </c>
      <c r="I818" s="29"/>
      <c r="J818" s="29" t="s">
        <v>3205</v>
      </c>
      <c r="K818" s="29"/>
      <c r="L818" s="29" t="s">
        <v>6926</v>
      </c>
      <c r="M818" s="29" t="s">
        <v>6935</v>
      </c>
      <c r="N818" s="29" t="s">
        <v>6974</v>
      </c>
      <c r="O818" s="29" t="s">
        <v>6937</v>
      </c>
    </row>
    <row r="819" spans="1:15" hidden="1" x14ac:dyDescent="0.25">
      <c r="A819" s="4">
        <v>4</v>
      </c>
      <c r="B819">
        <v>8136</v>
      </c>
      <c r="C819" t="s">
        <v>10</v>
      </c>
      <c r="D819" s="29">
        <v>43427.837847222225</v>
      </c>
      <c r="E819" s="4">
        <v>15875.952369000001</v>
      </c>
      <c r="F819">
        <v>0</v>
      </c>
      <c r="H819">
        <v>1</v>
      </c>
      <c r="I819" s="29"/>
      <c r="J819" s="29" t="s">
        <v>3205</v>
      </c>
      <c r="K819" s="29"/>
      <c r="L819" s="29" t="s">
        <v>6926</v>
      </c>
      <c r="M819" s="29" t="s">
        <v>6935</v>
      </c>
      <c r="N819" s="29" t="s">
        <v>6974</v>
      </c>
      <c r="O819" s="29" t="s">
        <v>6937</v>
      </c>
    </row>
    <row r="820" spans="1:15" hidden="1" x14ac:dyDescent="0.25">
      <c r="A820" s="4">
        <v>4</v>
      </c>
      <c r="B820">
        <v>6064</v>
      </c>
      <c r="C820" t="s">
        <v>10</v>
      </c>
      <c r="D820" s="29">
        <v>43427.837500000001</v>
      </c>
      <c r="E820" s="4">
        <v>8944.1434900000004</v>
      </c>
      <c r="F820">
        <v>0</v>
      </c>
      <c r="H820">
        <v>1</v>
      </c>
      <c r="I820" s="29"/>
      <c r="J820" s="29" t="s">
        <v>3205</v>
      </c>
      <c r="K820" s="29"/>
      <c r="L820" s="29" t="s">
        <v>6926</v>
      </c>
      <c r="M820" s="29" t="s">
        <v>6935</v>
      </c>
      <c r="N820" s="29" t="s">
        <v>6974</v>
      </c>
      <c r="O820" s="29" t="s">
        <v>6937</v>
      </c>
    </row>
    <row r="821" spans="1:15" hidden="1" x14ac:dyDescent="0.25">
      <c r="A821" s="4">
        <v>4</v>
      </c>
      <c r="B821">
        <v>7764</v>
      </c>
      <c r="C821" t="s">
        <v>10</v>
      </c>
      <c r="D821" s="29">
        <v>43427.837500000001</v>
      </c>
      <c r="E821" s="4">
        <v>1729.978218</v>
      </c>
      <c r="F821">
        <v>0</v>
      </c>
      <c r="H821">
        <v>1</v>
      </c>
      <c r="I821" s="29"/>
      <c r="J821" s="29" t="s">
        <v>2740</v>
      </c>
      <c r="K821" s="29"/>
      <c r="L821" s="29" t="s">
        <v>6926</v>
      </c>
      <c r="M821" s="29" t="s">
        <v>6935</v>
      </c>
      <c r="N821" s="29" t="s">
        <v>6975</v>
      </c>
      <c r="O821" s="29" t="s">
        <v>6937</v>
      </c>
    </row>
    <row r="822" spans="1:15" hidden="1" x14ac:dyDescent="0.25">
      <c r="A822" s="4">
        <v>4</v>
      </c>
      <c r="B822">
        <v>5592</v>
      </c>
      <c r="C822" t="s">
        <v>10</v>
      </c>
      <c r="D822" s="29">
        <v>43427.83320601852</v>
      </c>
      <c r="E822" s="4">
        <v>1051.284234</v>
      </c>
      <c r="F822">
        <v>0</v>
      </c>
      <c r="H822">
        <v>1</v>
      </c>
      <c r="I822" s="29"/>
      <c r="J822" s="29" t="s">
        <v>3205</v>
      </c>
      <c r="K822" s="29"/>
      <c r="L822" s="29" t="s">
        <v>6926</v>
      </c>
      <c r="M822" s="29" t="s">
        <v>6935</v>
      </c>
      <c r="N822" s="29" t="s">
        <v>6974</v>
      </c>
      <c r="O822" s="29" t="s">
        <v>6937</v>
      </c>
    </row>
    <row r="823" spans="1:15" hidden="1" x14ac:dyDescent="0.25">
      <c r="A823" s="4">
        <v>4</v>
      </c>
      <c r="B823">
        <v>7924</v>
      </c>
      <c r="C823" t="s">
        <v>10</v>
      </c>
      <c r="D823" s="29">
        <v>43427.829826388886</v>
      </c>
      <c r="E823" s="4">
        <v>2542.8635420000001</v>
      </c>
      <c r="F823">
        <v>0</v>
      </c>
      <c r="H823">
        <v>1</v>
      </c>
      <c r="I823" s="29"/>
      <c r="J823" s="29" t="s">
        <v>2740</v>
      </c>
      <c r="K823" s="29"/>
      <c r="L823" s="29" t="s">
        <v>6926</v>
      </c>
      <c r="M823" s="29" t="s">
        <v>6935</v>
      </c>
      <c r="N823" s="29" t="s">
        <v>6975</v>
      </c>
      <c r="O823" s="29" t="s">
        <v>6937</v>
      </c>
    </row>
    <row r="824" spans="1:15" hidden="1" x14ac:dyDescent="0.25">
      <c r="A824" s="4">
        <v>4</v>
      </c>
      <c r="B824">
        <v>6684</v>
      </c>
      <c r="C824" t="s">
        <v>10</v>
      </c>
      <c r="D824" s="29">
        <v>43427.829814814817</v>
      </c>
      <c r="E824" s="4">
        <v>1360.723221</v>
      </c>
      <c r="F824">
        <v>0</v>
      </c>
      <c r="H824">
        <v>1</v>
      </c>
      <c r="I824" s="29"/>
      <c r="J824" s="29" t="s">
        <v>3205</v>
      </c>
      <c r="K824" s="29"/>
      <c r="L824" s="29" t="s">
        <v>6926</v>
      </c>
      <c r="M824" s="29" t="s">
        <v>6935</v>
      </c>
      <c r="N824" s="29" t="s">
        <v>6974</v>
      </c>
      <c r="O824" s="29" t="s">
        <v>6937</v>
      </c>
    </row>
    <row r="825" spans="1:15" hidden="1" x14ac:dyDescent="0.25">
      <c r="A825" s="4">
        <v>4</v>
      </c>
      <c r="B825">
        <v>8032</v>
      </c>
      <c r="C825" t="s">
        <v>10</v>
      </c>
      <c r="D825" s="29">
        <v>43427.827418981484</v>
      </c>
      <c r="E825" s="4">
        <v>3031.1371800000002</v>
      </c>
      <c r="F825">
        <v>0</v>
      </c>
      <c r="H825">
        <v>1</v>
      </c>
      <c r="I825" s="29"/>
      <c r="J825" s="29" t="s">
        <v>2740</v>
      </c>
      <c r="K825" s="29"/>
      <c r="L825" s="29" t="s">
        <v>6926</v>
      </c>
      <c r="M825" s="29" t="s">
        <v>6929</v>
      </c>
      <c r="N825" s="29" t="s">
        <v>6975</v>
      </c>
      <c r="O825" s="29" t="s">
        <v>6937</v>
      </c>
    </row>
    <row r="826" spans="1:15" hidden="1" x14ac:dyDescent="0.25">
      <c r="A826" s="4">
        <v>4</v>
      </c>
      <c r="B826">
        <v>2564</v>
      </c>
      <c r="C826" t="s">
        <v>10</v>
      </c>
      <c r="D826" s="29">
        <v>43427.827407407407</v>
      </c>
      <c r="E826" s="4">
        <v>1952.151237</v>
      </c>
      <c r="F826">
        <v>0</v>
      </c>
      <c r="H826">
        <v>1</v>
      </c>
      <c r="I826" s="29"/>
      <c r="J826" s="29" t="s">
        <v>3205</v>
      </c>
      <c r="K826" s="29"/>
      <c r="L826" s="29" t="s">
        <v>6926</v>
      </c>
      <c r="M826" s="29" t="s">
        <v>6929</v>
      </c>
      <c r="N826" s="29" t="s">
        <v>6974</v>
      </c>
      <c r="O826" s="29" t="s">
        <v>6937</v>
      </c>
    </row>
    <row r="827" spans="1:15" hidden="1" x14ac:dyDescent="0.25">
      <c r="A827" s="4">
        <v>4</v>
      </c>
      <c r="B827">
        <v>556</v>
      </c>
      <c r="C827" t="s">
        <v>10</v>
      </c>
      <c r="D827" s="29">
        <v>43427.825613425928</v>
      </c>
      <c r="E827" s="4">
        <v>4165.6569440000003</v>
      </c>
      <c r="F827">
        <v>0</v>
      </c>
      <c r="H827">
        <v>1</v>
      </c>
      <c r="I827" s="29"/>
      <c r="J827" s="29" t="s">
        <v>2740</v>
      </c>
      <c r="K827" s="29"/>
      <c r="L827" s="29" t="s">
        <v>6926</v>
      </c>
      <c r="M827" s="29" t="s">
        <v>6929</v>
      </c>
      <c r="N827" s="29" t="s">
        <v>6975</v>
      </c>
      <c r="O827" s="29" t="s">
        <v>6937</v>
      </c>
    </row>
    <row r="828" spans="1:15" hidden="1" x14ac:dyDescent="0.25">
      <c r="A828" s="4">
        <v>4</v>
      </c>
      <c r="B828">
        <v>7484</v>
      </c>
      <c r="C828" t="s">
        <v>10</v>
      </c>
      <c r="D828" s="29">
        <v>43427.825578703705</v>
      </c>
      <c r="E828" s="4">
        <v>1632.5634090000001</v>
      </c>
      <c r="F828">
        <v>0</v>
      </c>
      <c r="H828">
        <v>1</v>
      </c>
      <c r="I828" s="29"/>
      <c r="J828" s="29" t="s">
        <v>3205</v>
      </c>
      <c r="K828" s="29"/>
      <c r="L828" s="29" t="s">
        <v>6926</v>
      </c>
      <c r="M828" s="29" t="s">
        <v>6929</v>
      </c>
      <c r="N828" s="29" t="s">
        <v>6974</v>
      </c>
      <c r="O828" s="29" t="s">
        <v>6937</v>
      </c>
    </row>
    <row r="829" spans="1:15" hidden="1" x14ac:dyDescent="0.25">
      <c r="A829" s="4">
        <v>4</v>
      </c>
      <c r="B829">
        <v>11204</v>
      </c>
      <c r="C829" t="s">
        <v>10</v>
      </c>
      <c r="D829" s="29">
        <v>43427.82372685185</v>
      </c>
      <c r="E829" s="4">
        <v>16643.613302999998</v>
      </c>
      <c r="F829">
        <v>0</v>
      </c>
      <c r="H829">
        <v>1</v>
      </c>
      <c r="I829" s="29"/>
      <c r="J829" s="29" t="s">
        <v>3205</v>
      </c>
      <c r="K829" s="29"/>
      <c r="L829" s="29" t="s">
        <v>6926</v>
      </c>
      <c r="M829" s="29" t="s">
        <v>6929</v>
      </c>
      <c r="N829" s="29" t="s">
        <v>6974</v>
      </c>
      <c r="O829" s="29" t="s">
        <v>6937</v>
      </c>
    </row>
    <row r="830" spans="1:15" hidden="1" x14ac:dyDescent="0.25">
      <c r="A830" s="4">
        <v>4</v>
      </c>
      <c r="B830">
        <v>4544</v>
      </c>
      <c r="C830" t="s">
        <v>10</v>
      </c>
      <c r="D830" s="29">
        <v>43427.823541666665</v>
      </c>
      <c r="E830" s="4">
        <v>2424.2204160000001</v>
      </c>
      <c r="F830">
        <v>0</v>
      </c>
      <c r="H830">
        <v>1</v>
      </c>
      <c r="I830" s="29"/>
      <c r="J830" s="29" t="s">
        <v>2740</v>
      </c>
      <c r="K830" s="29"/>
      <c r="L830" s="29" t="s">
        <v>6926</v>
      </c>
      <c r="M830" s="29" t="s">
        <v>6929</v>
      </c>
      <c r="N830" s="29" t="s">
        <v>6975</v>
      </c>
      <c r="O830" s="29" t="s">
        <v>6937</v>
      </c>
    </row>
    <row r="831" spans="1:15" hidden="1" x14ac:dyDescent="0.25">
      <c r="A831" s="4">
        <v>4</v>
      </c>
      <c r="B831">
        <v>8672</v>
      </c>
      <c r="C831" t="s">
        <v>10</v>
      </c>
      <c r="D831" s="29">
        <v>43427.822372685187</v>
      </c>
      <c r="E831" s="4">
        <v>9582.0480129999996</v>
      </c>
      <c r="F831">
        <v>0</v>
      </c>
      <c r="H831">
        <v>1</v>
      </c>
      <c r="I831" s="29"/>
      <c r="J831" s="29" t="s">
        <v>2740</v>
      </c>
      <c r="K831" s="29"/>
      <c r="L831" s="29" t="s">
        <v>6926</v>
      </c>
      <c r="M831" s="29" t="s">
        <v>6929</v>
      </c>
      <c r="N831" s="29" t="s">
        <v>6975</v>
      </c>
      <c r="O831" s="29" t="s">
        <v>6937</v>
      </c>
    </row>
    <row r="832" spans="1:15" hidden="1" x14ac:dyDescent="0.25">
      <c r="A832" s="4">
        <v>4</v>
      </c>
      <c r="B832">
        <v>7600</v>
      </c>
      <c r="C832" t="s">
        <v>10</v>
      </c>
      <c r="D832" s="29">
        <v>43427.822314814817</v>
      </c>
      <c r="E832" s="4">
        <v>3971.0422509999999</v>
      </c>
      <c r="F832">
        <v>0</v>
      </c>
      <c r="H832">
        <v>1</v>
      </c>
      <c r="I832" s="29"/>
      <c r="J832" s="29" t="s">
        <v>3205</v>
      </c>
      <c r="K832" s="29"/>
      <c r="L832" s="29" t="s">
        <v>6926</v>
      </c>
      <c r="M832" s="29" t="s">
        <v>6929</v>
      </c>
      <c r="N832" s="29" t="s">
        <v>6974</v>
      </c>
      <c r="O832" s="29" t="s">
        <v>6937</v>
      </c>
    </row>
    <row r="833" spans="1:15" hidden="1" x14ac:dyDescent="0.25">
      <c r="A833" s="4">
        <v>4</v>
      </c>
      <c r="B833">
        <v>900</v>
      </c>
      <c r="C833" t="s">
        <v>10</v>
      </c>
      <c r="D833" s="29">
        <v>43427.820648148147</v>
      </c>
      <c r="E833" s="4">
        <v>12544.431705999999</v>
      </c>
      <c r="F833">
        <v>0</v>
      </c>
      <c r="H833">
        <v>1</v>
      </c>
      <c r="I833" s="29"/>
      <c r="J833" s="29" t="s">
        <v>2740</v>
      </c>
      <c r="K833" s="29"/>
      <c r="L833" s="29" t="s">
        <v>6926</v>
      </c>
      <c r="M833" s="29" t="s">
        <v>6929</v>
      </c>
      <c r="N833" s="29" t="s">
        <v>6975</v>
      </c>
      <c r="O833" s="29" t="s">
        <v>6937</v>
      </c>
    </row>
    <row r="834" spans="1:15" hidden="1" x14ac:dyDescent="0.25">
      <c r="A834" s="4">
        <v>4</v>
      </c>
      <c r="B834">
        <v>8524</v>
      </c>
      <c r="C834" t="s">
        <v>10</v>
      </c>
      <c r="D834" s="29">
        <v>43427.820543981485</v>
      </c>
      <c r="E834" s="4">
        <v>3568.3991030000002</v>
      </c>
      <c r="F834">
        <v>0</v>
      </c>
      <c r="H834">
        <v>1</v>
      </c>
      <c r="I834" s="29"/>
      <c r="J834" s="29" t="s">
        <v>3205</v>
      </c>
      <c r="K834" s="29"/>
      <c r="L834" s="29" t="s">
        <v>6926</v>
      </c>
      <c r="M834" s="29" t="s">
        <v>6929</v>
      </c>
      <c r="N834" s="29" t="s">
        <v>6974</v>
      </c>
      <c r="O834" s="29" t="s">
        <v>6937</v>
      </c>
    </row>
    <row r="835" spans="1:15" hidden="1" x14ac:dyDescent="0.25">
      <c r="A835" s="4">
        <v>4</v>
      </c>
      <c r="B835">
        <v>5316</v>
      </c>
      <c r="C835" t="s">
        <v>10</v>
      </c>
      <c r="D835" s="29">
        <v>43427.816863425927</v>
      </c>
      <c r="E835" s="4">
        <v>25569.825391999999</v>
      </c>
      <c r="F835">
        <v>0</v>
      </c>
      <c r="H835">
        <v>1</v>
      </c>
      <c r="I835" s="29"/>
      <c r="J835" s="29" t="s">
        <v>3205</v>
      </c>
      <c r="K835" s="29"/>
      <c r="L835" s="29" t="s">
        <v>6926</v>
      </c>
      <c r="M835" s="29" t="s">
        <v>6929</v>
      </c>
      <c r="N835" s="29" t="s">
        <v>6974</v>
      </c>
      <c r="O835" s="29" t="s">
        <v>6937</v>
      </c>
    </row>
    <row r="836" spans="1:15" hidden="1" x14ac:dyDescent="0.25">
      <c r="A836" s="4">
        <v>4</v>
      </c>
      <c r="B836">
        <v>7400</v>
      </c>
      <c r="C836" t="s">
        <v>10</v>
      </c>
      <c r="D836" s="29">
        <v>43427.816828703704</v>
      </c>
      <c r="E836" s="4">
        <v>20687.487473000001</v>
      </c>
      <c r="F836">
        <v>0</v>
      </c>
      <c r="H836">
        <v>1</v>
      </c>
      <c r="I836" s="29"/>
      <c r="J836" s="29" t="s">
        <v>2740</v>
      </c>
      <c r="K836" s="29"/>
      <c r="L836" s="29" t="s">
        <v>6926</v>
      </c>
      <c r="M836" s="29" t="s">
        <v>6929</v>
      </c>
      <c r="N836" s="29" t="s">
        <v>6975</v>
      </c>
      <c r="O836" s="29" t="s">
        <v>6937</v>
      </c>
    </row>
    <row r="837" spans="1:15" hidden="1" x14ac:dyDescent="0.25">
      <c r="A837" s="4">
        <v>98</v>
      </c>
      <c r="B837">
        <v>7232</v>
      </c>
      <c r="C837" t="s">
        <v>10</v>
      </c>
      <c r="D837" s="29">
        <v>43427.808055555557</v>
      </c>
      <c r="E837" s="4">
        <v>8910.1778799999993</v>
      </c>
      <c r="F837">
        <v>0</v>
      </c>
      <c r="H837">
        <v>1</v>
      </c>
      <c r="I837" s="29"/>
      <c r="J837" s="29" t="s">
        <v>3205</v>
      </c>
      <c r="K837" s="29"/>
      <c r="L837" s="29" t="s">
        <v>6926</v>
      </c>
      <c r="M837" s="29" t="s">
        <v>6929</v>
      </c>
      <c r="N837" s="29" t="s">
        <v>6928</v>
      </c>
      <c r="O837" s="29" t="s">
        <v>6937</v>
      </c>
    </row>
    <row r="838" spans="1:15" hidden="1" x14ac:dyDescent="0.25">
      <c r="A838" s="4">
        <v>98</v>
      </c>
      <c r="B838">
        <v>7232</v>
      </c>
      <c r="C838" t="s">
        <v>10</v>
      </c>
      <c r="D838" s="29">
        <v>43427.807893518519</v>
      </c>
      <c r="E838" s="4">
        <v>27605.460891999999</v>
      </c>
      <c r="F838">
        <v>1</v>
      </c>
      <c r="H838">
        <v>0</v>
      </c>
      <c r="I838" s="29" t="s">
        <v>3205</v>
      </c>
      <c r="J838" s="29"/>
      <c r="K838" s="29"/>
      <c r="L838" s="29" t="s">
        <v>6926</v>
      </c>
      <c r="M838" s="29" t="s">
        <v>6929</v>
      </c>
      <c r="N838" s="29" t="s">
        <v>6928</v>
      </c>
      <c r="O838" s="29" t="s">
        <v>6937</v>
      </c>
    </row>
    <row r="839" spans="1:15" hidden="1" x14ac:dyDescent="0.25">
      <c r="A839" s="4">
        <v>99</v>
      </c>
      <c r="B839">
        <v>4160</v>
      </c>
      <c r="C839" t="s">
        <v>10</v>
      </c>
      <c r="D839" s="29">
        <v>43427.802534722221</v>
      </c>
      <c r="E839" s="4">
        <v>15234.373906000001</v>
      </c>
      <c r="F839">
        <v>0</v>
      </c>
      <c r="H839">
        <v>1</v>
      </c>
      <c r="I839" s="29"/>
      <c r="J839" s="29" t="s">
        <v>3205</v>
      </c>
      <c r="K839" s="29"/>
      <c r="L839" s="29" t="s">
        <v>6926</v>
      </c>
      <c r="M839" s="29" t="s">
        <v>6929</v>
      </c>
      <c r="N839" s="29" t="s">
        <v>6928</v>
      </c>
      <c r="O839" s="29" t="s">
        <v>6937</v>
      </c>
    </row>
    <row r="840" spans="1:15" hidden="1" x14ac:dyDescent="0.25">
      <c r="A840" s="4">
        <v>99</v>
      </c>
      <c r="B840">
        <v>4160</v>
      </c>
      <c r="C840" t="s">
        <v>10</v>
      </c>
      <c r="D840" s="29">
        <v>43427.80228009259</v>
      </c>
      <c r="E840" s="4">
        <v>15152.370870000001</v>
      </c>
      <c r="F840">
        <v>1</v>
      </c>
      <c r="H840">
        <v>0</v>
      </c>
      <c r="I840" s="29" t="s">
        <v>3205</v>
      </c>
      <c r="J840" s="29"/>
      <c r="K840" s="29"/>
      <c r="L840" s="29" t="s">
        <v>6926</v>
      </c>
      <c r="M840" s="29" t="s">
        <v>6929</v>
      </c>
      <c r="N840" s="29" t="s">
        <v>6928</v>
      </c>
      <c r="O840" s="29" t="s">
        <v>6937</v>
      </c>
    </row>
    <row r="841" spans="1:15" hidden="1" x14ac:dyDescent="0.25">
      <c r="A841" s="4">
        <v>99</v>
      </c>
      <c r="B841">
        <v>10152</v>
      </c>
      <c r="C841" t="s">
        <v>10</v>
      </c>
      <c r="D841" s="29">
        <v>43427.799664351849</v>
      </c>
      <c r="E841" s="4">
        <v>1887.634358</v>
      </c>
      <c r="F841">
        <v>0</v>
      </c>
      <c r="H841">
        <v>1</v>
      </c>
      <c r="I841" s="29"/>
      <c r="J841" s="29" t="s">
        <v>3205</v>
      </c>
      <c r="K841" s="29"/>
      <c r="L841" s="29" t="s">
        <v>6926</v>
      </c>
      <c r="M841" s="29" t="s">
        <v>6929</v>
      </c>
      <c r="N841" s="29" t="s">
        <v>6928</v>
      </c>
      <c r="O841" s="29" t="s">
        <v>6937</v>
      </c>
    </row>
    <row r="842" spans="1:15" hidden="1" x14ac:dyDescent="0.25">
      <c r="A842" s="4">
        <v>99</v>
      </c>
      <c r="B842">
        <v>10152</v>
      </c>
      <c r="C842" t="s">
        <v>10</v>
      </c>
      <c r="D842" s="29">
        <v>43427.799571759257</v>
      </c>
      <c r="E842" s="4">
        <v>14323.013036</v>
      </c>
      <c r="F842">
        <v>1</v>
      </c>
      <c r="H842">
        <v>0</v>
      </c>
      <c r="I842" s="29" t="s">
        <v>3205</v>
      </c>
      <c r="J842" s="29"/>
      <c r="K842" s="29"/>
      <c r="L842" s="29" t="s">
        <v>6926</v>
      </c>
      <c r="M842" s="29" t="s">
        <v>6929</v>
      </c>
      <c r="N842" s="29" t="s">
        <v>6928</v>
      </c>
      <c r="O842" s="29" t="s">
        <v>6937</v>
      </c>
    </row>
    <row r="843" spans="1:15" hidden="1" x14ac:dyDescent="0.25">
      <c r="A843" s="4">
        <v>99</v>
      </c>
      <c r="B843">
        <v>9780</v>
      </c>
      <c r="C843" t="s">
        <v>10</v>
      </c>
      <c r="D843" s="29">
        <v>43427.798888888887</v>
      </c>
      <c r="E843" s="4">
        <v>6891.173065</v>
      </c>
      <c r="F843">
        <v>0</v>
      </c>
      <c r="H843">
        <v>1</v>
      </c>
      <c r="I843" s="29"/>
      <c r="J843" s="29" t="s">
        <v>3205</v>
      </c>
      <c r="K843" s="29"/>
      <c r="L843" s="29" t="s">
        <v>6926</v>
      </c>
      <c r="M843" s="29" t="s">
        <v>6929</v>
      </c>
      <c r="N843" s="29" t="s">
        <v>6928</v>
      </c>
      <c r="O843" s="29" t="s">
        <v>6937</v>
      </c>
    </row>
    <row r="844" spans="1:15" hidden="1" x14ac:dyDescent="0.25">
      <c r="A844" s="4">
        <v>99</v>
      </c>
      <c r="B844">
        <v>9780</v>
      </c>
      <c r="C844" t="s">
        <v>10</v>
      </c>
      <c r="D844" s="29">
        <v>43427.798715277779</v>
      </c>
      <c r="E844" s="4">
        <v>21037.726486</v>
      </c>
      <c r="F844">
        <v>1</v>
      </c>
      <c r="H844">
        <v>0</v>
      </c>
      <c r="I844" s="29" t="s">
        <v>3205</v>
      </c>
      <c r="J844" s="29"/>
      <c r="K844" s="29"/>
      <c r="L844" s="29" t="s">
        <v>6926</v>
      </c>
      <c r="M844" s="29" t="s">
        <v>6929</v>
      </c>
      <c r="N844" s="29" t="s">
        <v>6928</v>
      </c>
      <c r="O844" s="29" t="s">
        <v>6937</v>
      </c>
    </row>
    <row r="845" spans="1:15" hidden="1" x14ac:dyDescent="0.25">
      <c r="A845" s="4">
        <v>99</v>
      </c>
      <c r="B845">
        <v>5524</v>
      </c>
      <c r="C845" t="s">
        <v>10</v>
      </c>
      <c r="D845" s="29">
        <v>43427.779456018521</v>
      </c>
      <c r="E845" s="4">
        <v>1201.6018509999999</v>
      </c>
      <c r="F845">
        <v>0</v>
      </c>
      <c r="H845">
        <v>1</v>
      </c>
      <c r="I845" s="29"/>
      <c r="J845" s="29" t="s">
        <v>3205</v>
      </c>
      <c r="K845" s="29"/>
      <c r="L845" s="29" t="s">
        <v>6926</v>
      </c>
      <c r="M845" s="29" t="s">
        <v>6929</v>
      </c>
      <c r="N845" s="29" t="s">
        <v>6928</v>
      </c>
      <c r="O845" s="29" t="s">
        <v>6937</v>
      </c>
    </row>
    <row r="846" spans="1:15" hidden="1" x14ac:dyDescent="0.25">
      <c r="A846" s="4">
        <v>99</v>
      </c>
      <c r="B846">
        <v>2528</v>
      </c>
      <c r="C846" t="s">
        <v>10</v>
      </c>
      <c r="D846" s="29">
        <v>43427.778668981482</v>
      </c>
      <c r="E846" s="4">
        <v>31261.101512000001</v>
      </c>
      <c r="F846">
        <v>1</v>
      </c>
      <c r="H846">
        <v>0</v>
      </c>
      <c r="I846" s="29" t="s">
        <v>3205</v>
      </c>
      <c r="J846" s="29"/>
      <c r="K846" s="29"/>
      <c r="L846" s="29" t="s">
        <v>6926</v>
      </c>
      <c r="M846" s="29" t="s">
        <v>6929</v>
      </c>
      <c r="N846" s="29" t="s">
        <v>6928</v>
      </c>
      <c r="O846" s="29" t="s">
        <v>6937</v>
      </c>
    </row>
    <row r="847" spans="1:15" hidden="1" x14ac:dyDescent="0.25">
      <c r="A847" s="4">
        <v>99</v>
      </c>
      <c r="B847">
        <v>5196</v>
      </c>
      <c r="C847" t="s">
        <v>10</v>
      </c>
      <c r="D847" s="29">
        <v>43427.777650462966</v>
      </c>
      <c r="E847" s="4">
        <v>15700.038818999999</v>
      </c>
      <c r="F847">
        <v>1</v>
      </c>
      <c r="H847">
        <v>0</v>
      </c>
      <c r="I847" s="29" t="s">
        <v>3205</v>
      </c>
      <c r="J847" s="29"/>
      <c r="K847" s="29"/>
      <c r="L847" s="29" t="s">
        <v>6926</v>
      </c>
      <c r="M847" s="29" t="s">
        <v>6929</v>
      </c>
      <c r="N847" s="29" t="s">
        <v>6928</v>
      </c>
      <c r="O847" s="29" t="s">
        <v>6937</v>
      </c>
    </row>
    <row r="848" spans="1:15" hidden="1" x14ac:dyDescent="0.25">
      <c r="A848" s="4">
        <v>3</v>
      </c>
      <c r="B848">
        <v>7860</v>
      </c>
      <c r="C848" t="s">
        <v>10</v>
      </c>
      <c r="D848" s="29">
        <v>43427.748576388891</v>
      </c>
      <c r="E848" s="4">
        <v>3902.729178</v>
      </c>
      <c r="F848">
        <v>0</v>
      </c>
      <c r="H848">
        <v>1</v>
      </c>
      <c r="I848" s="29"/>
      <c r="J848" s="29" t="s">
        <v>3206</v>
      </c>
      <c r="K848" s="29"/>
      <c r="L848" s="29" t="s">
        <v>6926</v>
      </c>
      <c r="M848" s="29" t="s">
        <v>6936</v>
      </c>
      <c r="N848" s="29" t="s">
        <v>6934</v>
      </c>
      <c r="O848" s="29" t="s">
        <v>6927</v>
      </c>
    </row>
    <row r="849" spans="1:15" hidden="1" x14ac:dyDescent="0.25">
      <c r="A849" s="4">
        <v>3</v>
      </c>
      <c r="B849">
        <v>7860</v>
      </c>
      <c r="C849" t="s">
        <v>10</v>
      </c>
      <c r="D849" s="29">
        <v>43427.744004629632</v>
      </c>
      <c r="E849" s="4">
        <v>421620.443119</v>
      </c>
      <c r="F849">
        <v>1</v>
      </c>
      <c r="H849">
        <v>0</v>
      </c>
      <c r="I849" s="29" t="s">
        <v>3206</v>
      </c>
      <c r="J849" s="29"/>
      <c r="K849" s="29"/>
      <c r="L849" s="29" t="s">
        <v>6926</v>
      </c>
      <c r="M849" s="29" t="s">
        <v>6936</v>
      </c>
      <c r="N849" s="29" t="s">
        <v>6934</v>
      </c>
      <c r="O849" s="29" t="s">
        <v>6927</v>
      </c>
    </row>
    <row r="850" spans="1:15" hidden="1" x14ac:dyDescent="0.25">
      <c r="A850" s="4">
        <v>3</v>
      </c>
      <c r="B850">
        <v>10664</v>
      </c>
      <c r="C850" t="s">
        <v>10</v>
      </c>
      <c r="D850" s="29">
        <v>43427.739039351851</v>
      </c>
      <c r="E850" s="4">
        <v>3866.6807330000001</v>
      </c>
      <c r="F850">
        <v>0</v>
      </c>
      <c r="H850">
        <v>1</v>
      </c>
      <c r="I850" s="29"/>
      <c r="J850" s="29" t="s">
        <v>2740</v>
      </c>
      <c r="K850" s="29"/>
      <c r="L850" s="29" t="s">
        <v>6926</v>
      </c>
      <c r="M850" s="29" t="s">
        <v>6936</v>
      </c>
      <c r="N850" s="29" t="s">
        <v>6933</v>
      </c>
      <c r="O850" s="29" t="s">
        <v>6927</v>
      </c>
    </row>
    <row r="851" spans="1:15" hidden="1" x14ac:dyDescent="0.25">
      <c r="A851" s="4">
        <v>3</v>
      </c>
      <c r="B851">
        <v>10664</v>
      </c>
      <c r="C851" t="s">
        <v>10</v>
      </c>
      <c r="D851" s="29">
        <v>43427.734525462962</v>
      </c>
      <c r="E851" s="4">
        <v>470303.137957</v>
      </c>
      <c r="F851">
        <v>1</v>
      </c>
      <c r="H851">
        <v>0</v>
      </c>
      <c r="I851" s="29" t="s">
        <v>2740</v>
      </c>
      <c r="J851" s="29"/>
      <c r="K851" s="29"/>
      <c r="L851" s="29" t="s">
        <v>6926</v>
      </c>
      <c r="M851" s="29" t="s">
        <v>6936</v>
      </c>
      <c r="N851" s="29" t="s">
        <v>6933</v>
      </c>
      <c r="O851" s="29" t="s">
        <v>6927</v>
      </c>
    </row>
    <row r="852" spans="1:15" hidden="1" x14ac:dyDescent="0.25">
      <c r="A852" s="4">
        <v>3</v>
      </c>
      <c r="B852">
        <v>7796</v>
      </c>
      <c r="C852" t="s">
        <v>10</v>
      </c>
      <c r="D852" s="29">
        <v>43427.728784722225</v>
      </c>
      <c r="E852" s="4">
        <v>3872.6364349999999</v>
      </c>
      <c r="F852">
        <v>0</v>
      </c>
      <c r="H852">
        <v>1</v>
      </c>
      <c r="I852" s="29"/>
      <c r="J852" s="29" t="s">
        <v>3205</v>
      </c>
      <c r="K852" s="29"/>
      <c r="L852" s="29" t="s">
        <v>6926</v>
      </c>
      <c r="M852" s="29" t="s">
        <v>6936</v>
      </c>
      <c r="N852" s="29" t="s">
        <v>6932</v>
      </c>
      <c r="O852" s="29" t="s">
        <v>6927</v>
      </c>
    </row>
    <row r="853" spans="1:15" hidden="1" x14ac:dyDescent="0.25">
      <c r="A853" s="4">
        <v>3</v>
      </c>
      <c r="B853">
        <v>5596</v>
      </c>
      <c r="C853" t="s">
        <v>10</v>
      </c>
      <c r="D853" s="29">
        <v>43427.723761574074</v>
      </c>
      <c r="E853" s="4">
        <v>33191.001427000003</v>
      </c>
      <c r="F853">
        <v>0</v>
      </c>
      <c r="H853">
        <v>1</v>
      </c>
      <c r="I853" s="29"/>
      <c r="J853" s="29" t="s">
        <v>3205</v>
      </c>
      <c r="K853" s="29"/>
      <c r="L853" s="29" t="s">
        <v>6926</v>
      </c>
      <c r="M853" s="29" t="s">
        <v>6929</v>
      </c>
      <c r="N853" s="29" t="s">
        <v>6974</v>
      </c>
      <c r="O853" s="29" t="s">
        <v>6937</v>
      </c>
    </row>
    <row r="854" spans="1:15" hidden="1" x14ac:dyDescent="0.25">
      <c r="A854" s="4">
        <v>3</v>
      </c>
      <c r="B854">
        <v>7796</v>
      </c>
      <c r="C854" t="s">
        <v>10</v>
      </c>
      <c r="D854" s="29">
        <v>43427.709548611114</v>
      </c>
      <c r="E854" s="4">
        <v>641392.70530699997</v>
      </c>
      <c r="F854">
        <v>1</v>
      </c>
      <c r="H854">
        <v>0</v>
      </c>
      <c r="I854" s="29" t="s">
        <v>3205</v>
      </c>
      <c r="J854" s="29"/>
      <c r="K854" s="29"/>
      <c r="L854" s="29" t="s">
        <v>6926</v>
      </c>
      <c r="M854" s="29" t="s">
        <v>6936</v>
      </c>
      <c r="N854" s="29" t="s">
        <v>6932</v>
      </c>
      <c r="O854" s="29" t="s">
        <v>6927</v>
      </c>
    </row>
    <row r="855" spans="1:15" hidden="1" x14ac:dyDescent="0.25">
      <c r="A855" s="4">
        <v>3</v>
      </c>
      <c r="B855">
        <v>2280</v>
      </c>
      <c r="C855" t="s">
        <v>10</v>
      </c>
      <c r="D855" s="29">
        <v>43427.702025462961</v>
      </c>
      <c r="E855" s="4">
        <v>2010.669852</v>
      </c>
      <c r="F855">
        <v>0</v>
      </c>
      <c r="H855">
        <v>1</v>
      </c>
      <c r="I855" s="29"/>
      <c r="J855" s="29" t="s">
        <v>3206</v>
      </c>
      <c r="K855" s="29"/>
      <c r="L855" s="29" t="s">
        <v>6926</v>
      </c>
      <c r="M855" s="29" t="s">
        <v>6936</v>
      </c>
      <c r="N855" s="29" t="s">
        <v>6931</v>
      </c>
      <c r="O855" s="29" t="s">
        <v>6927</v>
      </c>
    </row>
    <row r="856" spans="1:15" hidden="1" x14ac:dyDescent="0.25">
      <c r="A856" s="4">
        <v>3</v>
      </c>
      <c r="B856">
        <v>2280</v>
      </c>
      <c r="C856" t="s">
        <v>10</v>
      </c>
      <c r="D856" s="29">
        <v>43427.700821759259</v>
      </c>
      <c r="E856" s="4">
        <v>345666.83872699999</v>
      </c>
      <c r="F856">
        <v>1</v>
      </c>
      <c r="H856">
        <v>0</v>
      </c>
      <c r="I856" s="29" t="s">
        <v>3206</v>
      </c>
      <c r="J856" s="29"/>
      <c r="K856" s="29"/>
      <c r="L856" s="29" t="s">
        <v>6926</v>
      </c>
      <c r="M856" s="29" t="s">
        <v>6936</v>
      </c>
      <c r="N856" s="29" t="s">
        <v>6931</v>
      </c>
      <c r="O856" s="29" t="s">
        <v>6927</v>
      </c>
    </row>
    <row r="857" spans="1:15" hidden="1" x14ac:dyDescent="0.25">
      <c r="A857" s="4">
        <v>3</v>
      </c>
      <c r="B857">
        <v>10880</v>
      </c>
      <c r="C857" t="s">
        <v>10</v>
      </c>
      <c r="D857" s="29">
        <v>43427.696736111109</v>
      </c>
      <c r="E857" s="4">
        <v>1721.7706390000001</v>
      </c>
      <c r="F857">
        <v>0</v>
      </c>
      <c r="H857">
        <v>1</v>
      </c>
      <c r="I857" s="29"/>
      <c r="J857" s="29" t="s">
        <v>2740</v>
      </c>
      <c r="K857" s="29"/>
      <c r="L857" s="29" t="s">
        <v>6926</v>
      </c>
      <c r="M857" s="29" t="s">
        <v>6936</v>
      </c>
      <c r="N857" s="29" t="s">
        <v>6930</v>
      </c>
      <c r="O857" s="29" t="s">
        <v>6927</v>
      </c>
    </row>
    <row r="858" spans="1:15" hidden="1" x14ac:dyDescent="0.25">
      <c r="A858" s="4">
        <v>3</v>
      </c>
      <c r="B858">
        <v>10880</v>
      </c>
      <c r="C858" t="s">
        <v>10</v>
      </c>
      <c r="D858" s="29">
        <v>43427.696400462963</v>
      </c>
      <c r="E858" s="4">
        <v>244805.444471</v>
      </c>
      <c r="F858">
        <v>1</v>
      </c>
      <c r="H858">
        <v>0</v>
      </c>
      <c r="I858" s="29" t="s">
        <v>2740</v>
      </c>
      <c r="J858" s="29"/>
      <c r="K858" s="29"/>
      <c r="L858" s="29" t="s">
        <v>6926</v>
      </c>
      <c r="M858" s="29" t="s">
        <v>6936</v>
      </c>
      <c r="N858" s="29" t="s">
        <v>6930</v>
      </c>
      <c r="O858" s="29" t="s">
        <v>6927</v>
      </c>
    </row>
    <row r="859" spans="1:15" hidden="1" x14ac:dyDescent="0.25">
      <c r="A859" s="4">
        <v>3</v>
      </c>
      <c r="B859">
        <v>8992</v>
      </c>
      <c r="C859" t="s">
        <v>10</v>
      </c>
      <c r="D859" s="29">
        <v>43427.693460648145</v>
      </c>
      <c r="E859" s="4">
        <v>3694.7607939999998</v>
      </c>
      <c r="F859">
        <v>0</v>
      </c>
      <c r="H859">
        <v>1</v>
      </c>
      <c r="I859" s="29"/>
      <c r="J859" s="29" t="s">
        <v>3205</v>
      </c>
      <c r="K859" s="29"/>
      <c r="L859" s="29" t="s">
        <v>6926</v>
      </c>
      <c r="M859" s="29" t="s">
        <v>6936</v>
      </c>
      <c r="N859" s="29" t="s">
        <v>6928</v>
      </c>
      <c r="O859" s="29" t="s">
        <v>6927</v>
      </c>
    </row>
    <row r="860" spans="1:15" hidden="1" x14ac:dyDescent="0.25">
      <c r="A860" s="4">
        <v>3</v>
      </c>
      <c r="B860">
        <v>8992</v>
      </c>
      <c r="C860" t="s">
        <v>10</v>
      </c>
      <c r="D860" s="29">
        <v>43427.692106481481</v>
      </c>
      <c r="E860" s="4">
        <v>266605.42829100002</v>
      </c>
      <c r="F860">
        <v>1</v>
      </c>
      <c r="H860">
        <v>0</v>
      </c>
      <c r="I860" s="29" t="s">
        <v>3205</v>
      </c>
      <c r="J860" s="29"/>
      <c r="K860" s="29"/>
      <c r="L860" s="29" t="s">
        <v>6926</v>
      </c>
      <c r="M860" s="29" t="s">
        <v>6936</v>
      </c>
      <c r="N860" s="29" t="s">
        <v>6928</v>
      </c>
      <c r="O860" s="29" t="s">
        <v>6927</v>
      </c>
    </row>
    <row r="861" spans="1:15" hidden="1" x14ac:dyDescent="0.25">
      <c r="A861" s="4">
        <v>3</v>
      </c>
      <c r="B861">
        <v>6800</v>
      </c>
      <c r="C861" t="s">
        <v>10</v>
      </c>
      <c r="D861" s="29">
        <v>43427.688946759263</v>
      </c>
      <c r="E861" s="4">
        <v>2301.1154940000001</v>
      </c>
      <c r="F861">
        <v>0</v>
      </c>
      <c r="H861">
        <v>1</v>
      </c>
      <c r="I861" s="29"/>
      <c r="J861" s="29" t="s">
        <v>3206</v>
      </c>
      <c r="K861" s="29"/>
      <c r="L861" s="29" t="s">
        <v>6926</v>
      </c>
      <c r="M861" s="29" t="s">
        <v>6935</v>
      </c>
      <c r="N861" s="29" t="s">
        <v>6934</v>
      </c>
      <c r="O861" s="29" t="s">
        <v>6927</v>
      </c>
    </row>
    <row r="862" spans="1:15" hidden="1" x14ac:dyDescent="0.25">
      <c r="A862" s="4">
        <v>3</v>
      </c>
      <c r="B862">
        <v>6800</v>
      </c>
      <c r="C862" t="s">
        <v>10</v>
      </c>
      <c r="D862" s="29">
        <v>43427.68886574074</v>
      </c>
      <c r="E862" s="4">
        <v>144320.58396700001</v>
      </c>
      <c r="F862">
        <v>1</v>
      </c>
      <c r="H862">
        <v>0</v>
      </c>
      <c r="I862" s="29" t="s">
        <v>3206</v>
      </c>
      <c r="J862" s="29"/>
      <c r="K862" s="29"/>
      <c r="L862" s="29" t="s">
        <v>6926</v>
      </c>
      <c r="M862" s="29" t="s">
        <v>6935</v>
      </c>
      <c r="N862" s="29" t="s">
        <v>6934</v>
      </c>
      <c r="O862" s="29" t="s">
        <v>6927</v>
      </c>
    </row>
    <row r="863" spans="1:15" hidden="1" x14ac:dyDescent="0.25">
      <c r="A863" s="4">
        <v>3</v>
      </c>
      <c r="B863">
        <v>5856</v>
      </c>
      <c r="C863" t="s">
        <v>10</v>
      </c>
      <c r="D863" s="29">
        <v>43427.68712962963</v>
      </c>
      <c r="E863" s="4">
        <v>7888.1472180000001</v>
      </c>
      <c r="F863">
        <v>0</v>
      </c>
      <c r="H863">
        <v>1</v>
      </c>
      <c r="I863" s="29"/>
      <c r="J863" s="29" t="s">
        <v>2740</v>
      </c>
      <c r="K863" s="29"/>
      <c r="L863" s="29" t="s">
        <v>6926</v>
      </c>
      <c r="M863" s="29" t="s">
        <v>6935</v>
      </c>
      <c r="N863" s="29" t="s">
        <v>6933</v>
      </c>
      <c r="O863" s="29" t="s">
        <v>6927</v>
      </c>
    </row>
    <row r="864" spans="1:15" hidden="1" x14ac:dyDescent="0.25">
      <c r="A864" s="4">
        <v>3</v>
      </c>
      <c r="B864">
        <v>5856</v>
      </c>
      <c r="C864" t="s">
        <v>10</v>
      </c>
      <c r="D864" s="29">
        <v>43427.686979166669</v>
      </c>
      <c r="E864" s="4">
        <v>187218.98899799999</v>
      </c>
      <c r="F864">
        <v>1</v>
      </c>
      <c r="H864">
        <v>0</v>
      </c>
      <c r="I864" s="29" t="s">
        <v>2740</v>
      </c>
      <c r="J864" s="29"/>
      <c r="K864" s="29"/>
      <c r="L864" s="29" t="s">
        <v>6926</v>
      </c>
      <c r="M864" s="29" t="s">
        <v>6935</v>
      </c>
      <c r="N864" s="29" t="s">
        <v>6933</v>
      </c>
      <c r="O864" s="29" t="s">
        <v>6927</v>
      </c>
    </row>
    <row r="865" spans="1:15" hidden="1" x14ac:dyDescent="0.25">
      <c r="A865" s="4">
        <v>3</v>
      </c>
      <c r="B865">
        <v>5616</v>
      </c>
      <c r="C865" t="s">
        <v>10</v>
      </c>
      <c r="D865" s="29">
        <v>43427.684733796297</v>
      </c>
      <c r="E865" s="4">
        <v>6299.6134380000003</v>
      </c>
      <c r="F865">
        <v>0</v>
      </c>
      <c r="H865">
        <v>1</v>
      </c>
      <c r="I865" s="29"/>
      <c r="J865" s="29" t="s">
        <v>3205</v>
      </c>
      <c r="K865" s="29"/>
      <c r="L865" s="29" t="s">
        <v>6926</v>
      </c>
      <c r="M865" s="29" t="s">
        <v>6935</v>
      </c>
      <c r="N865" s="29" t="s">
        <v>6932</v>
      </c>
      <c r="O865" s="29" t="s">
        <v>6927</v>
      </c>
    </row>
    <row r="866" spans="1:15" hidden="1" x14ac:dyDescent="0.25">
      <c r="A866" s="4">
        <v>3</v>
      </c>
      <c r="B866">
        <v>5616</v>
      </c>
      <c r="C866" t="s">
        <v>10</v>
      </c>
      <c r="D866" s="29">
        <v>43427.684594907405</v>
      </c>
      <c r="E866" s="4">
        <v>134513.44696599999</v>
      </c>
      <c r="F866">
        <v>1</v>
      </c>
      <c r="H866">
        <v>0</v>
      </c>
      <c r="I866" s="29" t="s">
        <v>3205</v>
      </c>
      <c r="J866" s="29"/>
      <c r="K866" s="29"/>
      <c r="L866" s="29" t="s">
        <v>6926</v>
      </c>
      <c r="M866" s="29" t="s">
        <v>6935</v>
      </c>
      <c r="N866" s="29" t="s">
        <v>6932</v>
      </c>
      <c r="O866" s="29" t="s">
        <v>6927</v>
      </c>
    </row>
    <row r="867" spans="1:15" hidden="1" x14ac:dyDescent="0.25">
      <c r="A867" s="4">
        <v>3</v>
      </c>
      <c r="B867">
        <v>7072</v>
      </c>
      <c r="C867" t="s">
        <v>10</v>
      </c>
      <c r="D867" s="29">
        <v>43427.682974537034</v>
      </c>
      <c r="E867" s="4">
        <v>1149.3199689999999</v>
      </c>
      <c r="F867">
        <v>0</v>
      </c>
      <c r="H867">
        <v>1</v>
      </c>
      <c r="I867" s="29"/>
      <c r="J867" s="29" t="s">
        <v>3206</v>
      </c>
      <c r="K867" s="29"/>
      <c r="L867" s="29" t="s">
        <v>6926</v>
      </c>
      <c r="M867" s="29" t="s">
        <v>6935</v>
      </c>
      <c r="N867" s="29" t="s">
        <v>6931</v>
      </c>
      <c r="O867" s="29" t="s">
        <v>6927</v>
      </c>
    </row>
    <row r="868" spans="1:15" hidden="1" x14ac:dyDescent="0.25">
      <c r="A868" s="4">
        <v>3</v>
      </c>
      <c r="B868">
        <v>7072</v>
      </c>
      <c r="C868" t="s">
        <v>10</v>
      </c>
      <c r="D868" s="29">
        <v>43427.682893518519</v>
      </c>
      <c r="E868" s="4">
        <v>68654.117131000006</v>
      </c>
      <c r="F868">
        <v>1</v>
      </c>
      <c r="H868">
        <v>0</v>
      </c>
      <c r="I868" s="29" t="s">
        <v>3206</v>
      </c>
      <c r="J868" s="29"/>
      <c r="K868" s="29"/>
      <c r="L868" s="29" t="s">
        <v>6926</v>
      </c>
      <c r="M868" s="29" t="s">
        <v>6935</v>
      </c>
      <c r="N868" s="29" t="s">
        <v>6931</v>
      </c>
      <c r="O868" s="29" t="s">
        <v>6927</v>
      </c>
    </row>
    <row r="869" spans="1:15" hidden="1" x14ac:dyDescent="0.25">
      <c r="A869" s="4">
        <v>3</v>
      </c>
      <c r="B869">
        <v>4140</v>
      </c>
      <c r="C869" t="s">
        <v>10</v>
      </c>
      <c r="D869" s="29">
        <v>43427.682025462964</v>
      </c>
      <c r="E869" s="4">
        <v>1446.0974309999999</v>
      </c>
      <c r="F869">
        <v>0</v>
      </c>
      <c r="H869">
        <v>1</v>
      </c>
      <c r="I869" s="29"/>
      <c r="J869" s="29" t="s">
        <v>2740</v>
      </c>
      <c r="K869" s="29"/>
      <c r="L869" s="29" t="s">
        <v>6926</v>
      </c>
      <c r="M869" s="29" t="s">
        <v>6935</v>
      </c>
      <c r="N869" s="29" t="s">
        <v>6930</v>
      </c>
      <c r="O869" s="29" t="s">
        <v>6927</v>
      </c>
    </row>
    <row r="870" spans="1:15" hidden="1" x14ac:dyDescent="0.25">
      <c r="A870" s="4">
        <v>3</v>
      </c>
      <c r="B870">
        <v>4140</v>
      </c>
      <c r="C870" t="s">
        <v>10</v>
      </c>
      <c r="D870" s="29">
        <v>43427.681932870371</v>
      </c>
      <c r="E870" s="4">
        <v>64148.555357999998</v>
      </c>
      <c r="F870">
        <v>1</v>
      </c>
      <c r="H870">
        <v>0</v>
      </c>
      <c r="I870" s="29" t="s">
        <v>2740</v>
      </c>
      <c r="J870" s="29"/>
      <c r="K870" s="29"/>
      <c r="L870" s="29" t="s">
        <v>6926</v>
      </c>
      <c r="M870" s="29" t="s">
        <v>6935</v>
      </c>
      <c r="N870" s="29" t="s">
        <v>6930</v>
      </c>
      <c r="O870" s="29" t="s">
        <v>6927</v>
      </c>
    </row>
    <row r="871" spans="1:15" hidden="1" x14ac:dyDescent="0.25">
      <c r="A871" s="4">
        <v>3</v>
      </c>
      <c r="B871">
        <v>8012</v>
      </c>
      <c r="C871" t="s">
        <v>10</v>
      </c>
      <c r="D871" s="29">
        <v>43427.681111111109</v>
      </c>
      <c r="E871" s="4">
        <v>1106.5907549999999</v>
      </c>
      <c r="F871">
        <v>0</v>
      </c>
      <c r="H871">
        <v>1</v>
      </c>
      <c r="I871" s="29"/>
      <c r="J871" s="29" t="s">
        <v>3205</v>
      </c>
      <c r="K871" s="29"/>
      <c r="L871" s="29" t="s">
        <v>6926</v>
      </c>
      <c r="M871" s="29" t="s">
        <v>6935</v>
      </c>
      <c r="N871" s="29" t="s">
        <v>6928</v>
      </c>
      <c r="O871" s="29" t="s">
        <v>6927</v>
      </c>
    </row>
    <row r="872" spans="1:15" hidden="1" x14ac:dyDescent="0.25">
      <c r="A872" s="4">
        <v>3</v>
      </c>
      <c r="B872">
        <v>8012</v>
      </c>
      <c r="C872" t="s">
        <v>10</v>
      </c>
      <c r="D872" s="29">
        <v>43427.681041666663</v>
      </c>
      <c r="E872" s="4">
        <v>113596.64687700001</v>
      </c>
      <c r="F872">
        <v>1</v>
      </c>
      <c r="H872">
        <v>0</v>
      </c>
      <c r="I872" s="29" t="s">
        <v>3205</v>
      </c>
      <c r="J872" s="29"/>
      <c r="K872" s="29"/>
      <c r="L872" s="29" t="s">
        <v>6926</v>
      </c>
      <c r="M872" s="29" t="s">
        <v>6935</v>
      </c>
      <c r="N872" s="29" t="s">
        <v>6928</v>
      </c>
      <c r="O872" s="29" t="s">
        <v>6927</v>
      </c>
    </row>
    <row r="873" spans="1:15" hidden="1" x14ac:dyDescent="0.25">
      <c r="A873" s="4">
        <v>3</v>
      </c>
      <c r="B873">
        <v>10220</v>
      </c>
      <c r="C873" t="s">
        <v>10</v>
      </c>
      <c r="D873" s="29">
        <v>43427.679629629631</v>
      </c>
      <c r="E873" s="4">
        <v>20816.520325000001</v>
      </c>
      <c r="F873">
        <v>0</v>
      </c>
      <c r="H873">
        <v>1</v>
      </c>
      <c r="I873" s="29"/>
      <c r="J873" s="29" t="s">
        <v>3206</v>
      </c>
      <c r="K873" s="29"/>
      <c r="L873" s="29" t="s">
        <v>6926</v>
      </c>
      <c r="M873" s="29" t="s">
        <v>6929</v>
      </c>
      <c r="N873" s="29" t="s">
        <v>6934</v>
      </c>
      <c r="O873" s="29" t="s">
        <v>6927</v>
      </c>
    </row>
    <row r="874" spans="1:15" hidden="1" x14ac:dyDescent="0.25">
      <c r="A874" s="4">
        <v>3</v>
      </c>
      <c r="B874">
        <v>10220</v>
      </c>
      <c r="C874" t="s">
        <v>10</v>
      </c>
      <c r="D874" s="29">
        <v>43427.679328703707</v>
      </c>
      <c r="E874" s="4">
        <v>108087.64449999999</v>
      </c>
      <c r="F874">
        <v>1</v>
      </c>
      <c r="H874">
        <v>0</v>
      </c>
      <c r="I874" s="29" t="s">
        <v>3206</v>
      </c>
      <c r="J874" s="29"/>
      <c r="K874" s="29"/>
      <c r="L874" s="29" t="s">
        <v>6926</v>
      </c>
      <c r="M874" s="29" t="s">
        <v>6929</v>
      </c>
      <c r="N874" s="29" t="s">
        <v>6934</v>
      </c>
      <c r="O874" s="29" t="s">
        <v>6927</v>
      </c>
    </row>
    <row r="875" spans="1:15" hidden="1" x14ac:dyDescent="0.25">
      <c r="A875" s="4">
        <v>3</v>
      </c>
      <c r="B875">
        <v>7928</v>
      </c>
      <c r="C875" t="s">
        <v>10</v>
      </c>
      <c r="D875" s="29">
        <v>43427.677905092591</v>
      </c>
      <c r="E875" s="4">
        <v>87540.770141999994</v>
      </c>
      <c r="F875">
        <v>1</v>
      </c>
      <c r="H875">
        <v>0</v>
      </c>
      <c r="I875" s="29" t="s">
        <v>2740</v>
      </c>
      <c r="J875" s="29"/>
      <c r="K875" s="29"/>
      <c r="L875" s="29" t="s">
        <v>6926</v>
      </c>
      <c r="M875" s="29" t="s">
        <v>6929</v>
      </c>
      <c r="N875" s="29" t="s">
        <v>6933</v>
      </c>
      <c r="O875" s="29" t="s">
        <v>6927</v>
      </c>
    </row>
    <row r="876" spans="1:15" hidden="1" x14ac:dyDescent="0.25">
      <c r="A876" s="4">
        <v>3</v>
      </c>
      <c r="B876">
        <v>8144</v>
      </c>
      <c r="C876" t="s">
        <v>10</v>
      </c>
      <c r="D876" s="29">
        <v>43427.676817129628</v>
      </c>
      <c r="E876" s="4">
        <v>10508.142980000001</v>
      </c>
      <c r="F876">
        <v>0</v>
      </c>
      <c r="H876">
        <v>1</v>
      </c>
      <c r="I876" s="29"/>
      <c r="J876" s="29" t="s">
        <v>3205</v>
      </c>
      <c r="K876" s="29"/>
      <c r="L876" s="29" t="s">
        <v>6926</v>
      </c>
      <c r="M876" s="29" t="s">
        <v>6929</v>
      </c>
      <c r="N876" s="29" t="s">
        <v>6932</v>
      </c>
      <c r="O876" s="29" t="s">
        <v>6927</v>
      </c>
    </row>
    <row r="877" spans="1:15" hidden="1" x14ac:dyDescent="0.25">
      <c r="A877" s="4">
        <v>3</v>
      </c>
      <c r="B877">
        <v>8144</v>
      </c>
      <c r="C877" t="s">
        <v>10</v>
      </c>
      <c r="D877" s="29">
        <v>43427.676631944443</v>
      </c>
      <c r="E877" s="4">
        <v>90139.796883999996</v>
      </c>
      <c r="F877">
        <v>1</v>
      </c>
      <c r="H877">
        <v>0</v>
      </c>
      <c r="I877" s="29" t="s">
        <v>3205</v>
      </c>
      <c r="J877" s="29"/>
      <c r="K877" s="29"/>
      <c r="L877" s="29" t="s">
        <v>6926</v>
      </c>
      <c r="M877" s="29" t="s">
        <v>6929</v>
      </c>
      <c r="N877" s="29" t="s">
        <v>6932</v>
      </c>
      <c r="O877" s="29" t="s">
        <v>6927</v>
      </c>
    </row>
    <row r="878" spans="1:15" hidden="1" x14ac:dyDescent="0.25">
      <c r="A878" s="4">
        <v>3</v>
      </c>
      <c r="B878">
        <v>10348</v>
      </c>
      <c r="C878" t="s">
        <v>10</v>
      </c>
      <c r="D878" s="29">
        <v>43427.675520833334</v>
      </c>
      <c r="E878" s="4">
        <v>2004.765165</v>
      </c>
      <c r="F878">
        <v>0</v>
      </c>
      <c r="H878">
        <v>1</v>
      </c>
      <c r="I878" s="29"/>
      <c r="J878" s="29" t="s">
        <v>3206</v>
      </c>
      <c r="K878" s="29"/>
      <c r="L878" s="29" t="s">
        <v>6926</v>
      </c>
      <c r="M878" s="29" t="s">
        <v>6929</v>
      </c>
      <c r="N878" s="29" t="s">
        <v>6931</v>
      </c>
      <c r="O878" s="29" t="s">
        <v>6927</v>
      </c>
    </row>
    <row r="879" spans="1:15" hidden="1" x14ac:dyDescent="0.25">
      <c r="A879" s="4">
        <v>3</v>
      </c>
      <c r="B879">
        <v>10348</v>
      </c>
      <c r="C879" t="s">
        <v>10</v>
      </c>
      <c r="D879" s="29">
        <v>43427.675428240742</v>
      </c>
      <c r="E879" s="4">
        <v>57110.315710000003</v>
      </c>
      <c r="F879">
        <v>1</v>
      </c>
      <c r="H879">
        <v>0</v>
      </c>
      <c r="I879" s="29" t="s">
        <v>3206</v>
      </c>
      <c r="J879" s="29"/>
      <c r="K879" s="29"/>
      <c r="L879" s="29" t="s">
        <v>6926</v>
      </c>
      <c r="M879" s="29" t="s">
        <v>6929</v>
      </c>
      <c r="N879" s="29" t="s">
        <v>6931</v>
      </c>
      <c r="O879" s="29" t="s">
        <v>6927</v>
      </c>
    </row>
    <row r="880" spans="1:15" hidden="1" x14ac:dyDescent="0.25">
      <c r="A880" s="4">
        <v>3</v>
      </c>
      <c r="B880">
        <v>10228</v>
      </c>
      <c r="C880" t="s">
        <v>10</v>
      </c>
      <c r="D880" s="29">
        <v>43427.674699074072</v>
      </c>
      <c r="E880" s="4">
        <v>4696.9245279999996</v>
      </c>
      <c r="F880">
        <v>0</v>
      </c>
      <c r="H880">
        <v>1</v>
      </c>
      <c r="I880" s="29"/>
      <c r="J880" s="29" t="s">
        <v>2740</v>
      </c>
      <c r="K880" s="29"/>
      <c r="L880" s="29" t="s">
        <v>6926</v>
      </c>
      <c r="M880" s="29" t="s">
        <v>6929</v>
      </c>
      <c r="N880" s="29" t="s">
        <v>6930</v>
      </c>
      <c r="O880" s="29" t="s">
        <v>6927</v>
      </c>
    </row>
    <row r="881" spans="1:15" hidden="1" x14ac:dyDescent="0.25">
      <c r="A881" s="4">
        <v>3</v>
      </c>
      <c r="B881">
        <v>10228</v>
      </c>
      <c r="C881" t="s">
        <v>10</v>
      </c>
      <c r="D881" s="29">
        <v>43427.674583333333</v>
      </c>
      <c r="E881" s="4">
        <v>67977.248496</v>
      </c>
      <c r="F881">
        <v>1</v>
      </c>
      <c r="H881">
        <v>0</v>
      </c>
      <c r="I881" s="29" t="s">
        <v>2740</v>
      </c>
      <c r="J881" s="29"/>
      <c r="K881" s="29"/>
      <c r="L881" s="29" t="s">
        <v>6926</v>
      </c>
      <c r="M881" s="29" t="s">
        <v>6929</v>
      </c>
      <c r="N881" s="29" t="s">
        <v>6930</v>
      </c>
      <c r="O881" s="29" t="s">
        <v>6927</v>
      </c>
    </row>
    <row r="882" spans="1:15" hidden="1" x14ac:dyDescent="0.25">
      <c r="A882" s="4">
        <v>3</v>
      </c>
      <c r="B882">
        <v>10260</v>
      </c>
      <c r="C882" t="s">
        <v>10</v>
      </c>
      <c r="D882" s="29">
        <v>43427.673715277779</v>
      </c>
      <c r="E882" s="4">
        <v>10343.599899999999</v>
      </c>
      <c r="F882">
        <v>0</v>
      </c>
      <c r="H882">
        <v>1</v>
      </c>
      <c r="I882" s="29"/>
      <c r="J882" s="29" t="s">
        <v>3205</v>
      </c>
      <c r="K882" s="29"/>
      <c r="L882" s="29" t="s">
        <v>6926</v>
      </c>
      <c r="M882" s="29" t="s">
        <v>6929</v>
      </c>
      <c r="N882" s="29" t="s">
        <v>6928</v>
      </c>
      <c r="O882" s="29" t="s">
        <v>6927</v>
      </c>
    </row>
    <row r="883" spans="1:15" hidden="1" x14ac:dyDescent="0.25">
      <c r="A883" s="4">
        <v>3</v>
      </c>
      <c r="B883">
        <v>10260</v>
      </c>
      <c r="C883" t="s">
        <v>10</v>
      </c>
      <c r="D883" s="29">
        <v>43427.673530092594</v>
      </c>
      <c r="E883" s="4">
        <v>50262.903315000003</v>
      </c>
      <c r="F883">
        <v>1</v>
      </c>
      <c r="H883">
        <v>0</v>
      </c>
      <c r="I883" s="29" t="s">
        <v>3205</v>
      </c>
      <c r="J883" s="29"/>
      <c r="K883" s="29"/>
      <c r="L883" s="29" t="s">
        <v>6926</v>
      </c>
      <c r="M883" s="29" t="s">
        <v>6929</v>
      </c>
      <c r="N883" s="29" t="s">
        <v>6928</v>
      </c>
      <c r="O883" s="29" t="s">
        <v>6927</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83"/>
  <sheetViews>
    <sheetView zoomScale="85" zoomScaleNormal="85" workbookViewId="0">
      <pane xSplit="4" ySplit="6" topLeftCell="E43" activePane="bottomRight" state="frozen"/>
      <selection pane="topRight" activeCell="E1" sqref="E1"/>
      <selection pane="bottomLeft" activeCell="A7" sqref="A7"/>
      <selection pane="bottomRight" activeCell="D77" sqref="D77"/>
    </sheetView>
  </sheetViews>
  <sheetFormatPr defaultRowHeight="15" x14ac:dyDescent="0.25"/>
  <cols>
    <col min="1" max="1" width="21.140625" bestFit="1" customWidth="1"/>
    <col min="2" max="2" width="13.42578125" bestFit="1" customWidth="1"/>
    <col min="3" max="3" width="16" bestFit="1" customWidth="1"/>
    <col min="4" max="4" width="11.85546875" bestFit="1" customWidth="1"/>
    <col min="5" max="5" width="11.7109375" bestFit="1" customWidth="1"/>
    <col min="6" max="6" width="10" bestFit="1" customWidth="1"/>
    <col min="7" max="7" width="11.7109375" bestFit="1" customWidth="1"/>
    <col min="8" max="8" width="9.42578125" bestFit="1" customWidth="1"/>
    <col min="9" max="11" width="8.28515625" bestFit="1" customWidth="1"/>
    <col min="12" max="13" width="6.7109375" bestFit="1" customWidth="1"/>
    <col min="14" max="37" width="30" bestFit="1" customWidth="1"/>
    <col min="38" max="38" width="8.28515625" bestFit="1" customWidth="1"/>
    <col min="39" max="39" width="9.28515625" bestFit="1" customWidth="1"/>
    <col min="40" max="40" width="9.42578125" bestFit="1" customWidth="1"/>
    <col min="41" max="42" width="8.28515625" bestFit="1" customWidth="1"/>
    <col min="43"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13" x14ac:dyDescent="0.25">
      <c r="A1" s="1" t="s">
        <v>14</v>
      </c>
      <c r="B1" s="2">
        <v>21</v>
      </c>
    </row>
    <row r="3" spans="1:13" x14ac:dyDescent="0.25">
      <c r="A3" s="1" t="s">
        <v>6923</v>
      </c>
      <c r="E3" s="1" t="s">
        <v>2771</v>
      </c>
      <c r="F3" s="1" t="s">
        <v>3204</v>
      </c>
      <c r="G3" s="1" t="s">
        <v>2743</v>
      </c>
    </row>
    <row r="4" spans="1:13" x14ac:dyDescent="0.25">
      <c r="E4" t="s">
        <v>3207</v>
      </c>
      <c r="F4" t="s">
        <v>6961</v>
      </c>
    </row>
    <row r="5" spans="1:13" x14ac:dyDescent="0.25">
      <c r="F5" t="s">
        <v>6962</v>
      </c>
      <c r="G5" t="s">
        <v>6963</v>
      </c>
      <c r="H5" t="s">
        <v>6964</v>
      </c>
      <c r="I5" t="s">
        <v>7017</v>
      </c>
      <c r="J5" t="s">
        <v>7015</v>
      </c>
      <c r="K5" t="s">
        <v>7018</v>
      </c>
      <c r="L5" t="s">
        <v>7019</v>
      </c>
    </row>
    <row r="6" spans="1:13" x14ac:dyDescent="0.25">
      <c r="A6" s="1" t="s">
        <v>2762</v>
      </c>
      <c r="B6" s="1" t="s">
        <v>6920</v>
      </c>
      <c r="C6" s="1" t="s">
        <v>6914</v>
      </c>
      <c r="D6" s="1" t="s">
        <v>2742</v>
      </c>
      <c r="L6">
        <v>11172</v>
      </c>
      <c r="M6">
        <v>9548</v>
      </c>
    </row>
    <row r="7" spans="1:13" x14ac:dyDescent="0.25">
      <c r="A7" t="s">
        <v>7020</v>
      </c>
      <c r="B7" t="s">
        <v>6966</v>
      </c>
      <c r="C7" t="s">
        <v>6967</v>
      </c>
      <c r="D7">
        <v>9488</v>
      </c>
      <c r="E7" s="20">
        <v>5.4572651137382291E-4</v>
      </c>
      <c r="F7" s="20">
        <v>9.8849999528901277E-4</v>
      </c>
      <c r="G7" s="20"/>
      <c r="H7" s="20">
        <v>7.2443744410639226E-4</v>
      </c>
      <c r="I7" s="20">
        <v>1.6856614532306748E-3</v>
      </c>
      <c r="J7" s="20">
        <v>2.7446469297381735E-3</v>
      </c>
      <c r="K7" s="20">
        <v>1.1928564839513392E-3</v>
      </c>
      <c r="L7" s="20"/>
      <c r="M7" s="20"/>
    </row>
    <row r="8" spans="1:13" x14ac:dyDescent="0.25">
      <c r="C8" t="s">
        <v>6968</v>
      </c>
      <c r="D8">
        <v>6495</v>
      </c>
      <c r="E8" s="20">
        <v>5.4390573121669192E-4</v>
      </c>
      <c r="F8" s="20"/>
      <c r="G8" s="20"/>
      <c r="H8" s="20"/>
      <c r="I8" s="20"/>
      <c r="J8" s="20"/>
      <c r="K8" s="20"/>
      <c r="L8" s="20"/>
      <c r="M8" s="20"/>
    </row>
    <row r="9" spans="1:13" x14ac:dyDescent="0.25">
      <c r="C9" t="s">
        <v>6969</v>
      </c>
      <c r="D9">
        <v>7656</v>
      </c>
      <c r="E9" s="20">
        <v>5.7620313747686904E-4</v>
      </c>
      <c r="F9" s="20">
        <v>1.5545539820014534E-3</v>
      </c>
      <c r="G9" s="20"/>
      <c r="H9" s="20"/>
      <c r="I9" s="20">
        <v>1.6438288604793837E-3</v>
      </c>
      <c r="J9" s="20">
        <v>2.979578983843626E-3</v>
      </c>
      <c r="K9" s="20">
        <v>2.4273109495939324E-3</v>
      </c>
      <c r="L9" s="20"/>
      <c r="M9" s="20"/>
    </row>
    <row r="10" spans="1:13" x14ac:dyDescent="0.25">
      <c r="B10" t="s">
        <v>6970</v>
      </c>
      <c r="C10" t="s">
        <v>6967</v>
      </c>
      <c r="D10">
        <v>5340</v>
      </c>
      <c r="E10" s="20">
        <v>6.2414599727991685E-4</v>
      </c>
      <c r="F10" s="20">
        <v>9.0282361281977005E-4</v>
      </c>
      <c r="G10" s="20"/>
      <c r="H10" s="20">
        <v>1.58898683561795E-3</v>
      </c>
      <c r="I10" s="20">
        <v>2.4358057190149085E-3</v>
      </c>
      <c r="J10" s="20">
        <v>4.353607879327156E-3</v>
      </c>
      <c r="K10" s="20">
        <v>1.5000037443330433E-3</v>
      </c>
      <c r="L10" s="20"/>
      <c r="M10" s="20"/>
    </row>
    <row r="11" spans="1:13" x14ac:dyDescent="0.25">
      <c r="C11" t="s">
        <v>6968</v>
      </c>
      <c r="D11">
        <v>9312</v>
      </c>
      <c r="E11" s="20">
        <v>6.3158793252639906E-4</v>
      </c>
      <c r="F11" s="20">
        <v>7.6080594573132575E-4</v>
      </c>
      <c r="G11" s="20"/>
      <c r="H11" s="20">
        <v>1.6796839864630453E-3</v>
      </c>
      <c r="I11" s="20">
        <v>2.4915263804304961E-3</v>
      </c>
      <c r="J11" s="20">
        <v>4.0868819756651404E-3</v>
      </c>
      <c r="K11" s="20">
        <v>1.3374281567474671E-3</v>
      </c>
      <c r="L11" s="20"/>
      <c r="M11" s="20"/>
    </row>
    <row r="12" spans="1:13" x14ac:dyDescent="0.25">
      <c r="C12" t="s">
        <v>6969</v>
      </c>
      <c r="D12">
        <v>3144</v>
      </c>
      <c r="E12" s="20">
        <v>6.6756625752982903E-4</v>
      </c>
      <c r="F12" s="20">
        <v>6.5448940099783277E-4</v>
      </c>
      <c r="G12" s="20"/>
      <c r="H12" s="20"/>
      <c r="I12" s="20">
        <v>4.1447936290472595E-3</v>
      </c>
      <c r="J12" s="20">
        <v>4.5942978643292763E-3</v>
      </c>
      <c r="K12" s="20">
        <v>1.5024927692796719E-3</v>
      </c>
      <c r="L12" s="20"/>
      <c r="M12" s="20"/>
    </row>
    <row r="13" spans="1:13" x14ac:dyDescent="0.25">
      <c r="B13" t="s">
        <v>6971</v>
      </c>
      <c r="C13" t="s">
        <v>6967</v>
      </c>
      <c r="D13">
        <v>7688</v>
      </c>
      <c r="E13" s="20">
        <v>5.5276122529683753E-4</v>
      </c>
      <c r="F13" s="20">
        <v>1.0839174675053376E-3</v>
      </c>
      <c r="G13" s="20"/>
      <c r="H13" s="20">
        <v>1.7497898011967757E-3</v>
      </c>
      <c r="I13" s="20">
        <v>2.9280241205220919E-3</v>
      </c>
      <c r="J13" s="20">
        <v>5.1267936099907733E-3</v>
      </c>
      <c r="K13" s="20">
        <v>1.7548434884636997E-3</v>
      </c>
      <c r="L13" s="20"/>
      <c r="M13" s="20"/>
    </row>
    <row r="14" spans="1:13" x14ac:dyDescent="0.25">
      <c r="C14" t="s">
        <v>6968</v>
      </c>
      <c r="D14">
        <v>3780</v>
      </c>
      <c r="E14" s="20">
        <v>5.5852550369073868E-4</v>
      </c>
      <c r="F14" s="20">
        <v>8.628516890930891E-4</v>
      </c>
      <c r="G14" s="20"/>
      <c r="H14" s="20">
        <v>1.7551042531666005E-3</v>
      </c>
      <c r="I14" s="20">
        <v>2.6654048906919548E-3</v>
      </c>
      <c r="J14" s="20">
        <v>4.4785889494777928E-3</v>
      </c>
      <c r="K14" s="20">
        <v>1.487571260203486E-3</v>
      </c>
      <c r="L14" s="20"/>
      <c r="M14" s="20"/>
    </row>
    <row r="15" spans="1:13" x14ac:dyDescent="0.25">
      <c r="C15" t="s">
        <v>6969</v>
      </c>
      <c r="D15">
        <v>796</v>
      </c>
      <c r="E15" s="20">
        <v>5.891261087240038E-4</v>
      </c>
      <c r="F15" s="20">
        <v>6.8839515872936153E-4</v>
      </c>
      <c r="G15" s="20"/>
      <c r="H15" s="20"/>
      <c r="I15" s="20">
        <v>4.0685464089839302E-3</v>
      </c>
      <c r="J15" s="20">
        <v>4.5824654437788773E-3</v>
      </c>
      <c r="K15" s="20">
        <v>1.5460463924024572E-3</v>
      </c>
      <c r="L15" s="20"/>
      <c r="M15" s="20"/>
    </row>
    <row r="16" spans="1:13" x14ac:dyDescent="0.25">
      <c r="B16" t="s">
        <v>7003</v>
      </c>
      <c r="C16" t="s">
        <v>6967</v>
      </c>
      <c r="D16">
        <v>1340</v>
      </c>
      <c r="E16" s="20">
        <v>5.4577898917464391E-4</v>
      </c>
      <c r="F16" s="20">
        <v>1.2311416232483436E-3</v>
      </c>
      <c r="G16" s="20"/>
      <c r="H16" s="20">
        <v>1.8468775610992875E-3</v>
      </c>
      <c r="I16" s="20">
        <v>2.6487709372637947E-3</v>
      </c>
      <c r="J16" s="20">
        <v>5.6108696583690477E-3</v>
      </c>
      <c r="K16" s="20"/>
      <c r="L16" s="20"/>
      <c r="M16" s="20"/>
    </row>
    <row r="17" spans="1:154" x14ac:dyDescent="0.25">
      <c r="C17" t="s">
        <v>6968</v>
      </c>
      <c r="D17">
        <v>8896</v>
      </c>
      <c r="E17" s="20">
        <v>5.5393187055687932E-4</v>
      </c>
      <c r="F17" s="20">
        <v>9.4567433647487484E-4</v>
      </c>
      <c r="G17" s="20"/>
      <c r="H17" s="20">
        <v>1.9052138454035709E-3</v>
      </c>
      <c r="I17" s="20">
        <v>2.9297447124851188E-3</v>
      </c>
      <c r="J17" s="20">
        <v>4.9145235664469749E-3</v>
      </c>
      <c r="K17" s="20">
        <v>1.6282537709111755E-3</v>
      </c>
      <c r="L17" s="20"/>
      <c r="M17" s="20"/>
    </row>
    <row r="18" spans="1:154" x14ac:dyDescent="0.25">
      <c r="C18" t="s">
        <v>6969</v>
      </c>
      <c r="D18">
        <v>5944</v>
      </c>
      <c r="E18" s="20">
        <v>5.9262057067797046E-4</v>
      </c>
      <c r="F18" s="20">
        <v>7.3921321025445844E-4</v>
      </c>
      <c r="G18" s="20"/>
      <c r="H18" s="20"/>
      <c r="I18" s="20">
        <v>3.9506524651493858E-3</v>
      </c>
      <c r="J18" s="20">
        <v>4.5138693335068283E-3</v>
      </c>
      <c r="K18" s="20">
        <v>1.5744231454092054E-3</v>
      </c>
      <c r="L18" s="20"/>
      <c r="M18" s="20"/>
    </row>
    <row r="19" spans="1:154" x14ac:dyDescent="0.25">
      <c r="A19" t="s">
        <v>6965</v>
      </c>
      <c r="B19" t="s">
        <v>6966</v>
      </c>
      <c r="C19" t="s">
        <v>6967</v>
      </c>
      <c r="D19">
        <v>3700</v>
      </c>
      <c r="E19" s="20">
        <v>6.0115123434968144E-4</v>
      </c>
      <c r="F19" s="20"/>
      <c r="G19" s="20"/>
      <c r="H19" s="20"/>
      <c r="I19" s="20"/>
      <c r="J19" s="20"/>
      <c r="K19" s="20"/>
      <c r="L19" s="20"/>
      <c r="M19" s="20"/>
    </row>
    <row r="20" spans="1:154" x14ac:dyDescent="0.25">
      <c r="D20">
        <v>5040</v>
      </c>
      <c r="E20" s="20">
        <v>5.3348958462471762E-4</v>
      </c>
      <c r="F20" s="20"/>
      <c r="G20" s="20"/>
      <c r="H20" s="20"/>
      <c r="I20" s="20"/>
      <c r="J20" s="20"/>
      <c r="K20" s="20"/>
      <c r="L20" s="20"/>
      <c r="M20" s="20"/>
    </row>
    <row r="21" spans="1:154" s="17" customFormat="1" x14ac:dyDescent="0.25">
      <c r="B21"/>
      <c r="C21"/>
      <c r="D21">
        <v>6556</v>
      </c>
      <c r="E21" s="20">
        <v>5.2458034340805077E-4</v>
      </c>
      <c r="F21" s="20">
        <v>1.4340161935647786E-3</v>
      </c>
      <c r="G21" s="20">
        <v>1.1295170343222738E-3</v>
      </c>
      <c r="H21" s="20">
        <v>1.150462938391644E-3</v>
      </c>
      <c r="I21" s="20">
        <v>5.2679526701653852E-3</v>
      </c>
      <c r="J21" s="20">
        <v>7.2463820115225477E-3</v>
      </c>
      <c r="K21" s="20">
        <v>1.3918787838736375E-3</v>
      </c>
      <c r="L21" s="20"/>
      <c r="M21" s="20"/>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row r="22" spans="1:154" x14ac:dyDescent="0.25">
      <c r="C22" t="s">
        <v>6968</v>
      </c>
      <c r="D22">
        <v>9048</v>
      </c>
      <c r="E22" s="20">
        <v>5.2624937840933968E-4</v>
      </c>
      <c r="F22" s="20">
        <v>1.4273836261851334E-3</v>
      </c>
      <c r="G22" s="20">
        <v>6.1151235043501665E-4</v>
      </c>
      <c r="H22" s="20">
        <v>1.2323542645103053E-3</v>
      </c>
      <c r="I22" s="20">
        <v>2.5737856742131669E-3</v>
      </c>
      <c r="J22" s="20">
        <v>4.7424649913175455E-3</v>
      </c>
      <c r="K22" s="20">
        <v>1.4952827855496103E-3</v>
      </c>
      <c r="L22" s="20"/>
      <c r="M22" s="20"/>
    </row>
    <row r="23" spans="1:154" x14ac:dyDescent="0.25">
      <c r="B23" s="17"/>
      <c r="C23" s="17" t="s">
        <v>6969</v>
      </c>
      <c r="D23">
        <v>5368</v>
      </c>
      <c r="E23" s="31">
        <v>5.7429471474759514E-4</v>
      </c>
      <c r="F23" s="31">
        <v>1.7087619807851975E-3</v>
      </c>
      <c r="G23" s="31">
        <v>1.0162326468139136E-3</v>
      </c>
      <c r="H23" s="31"/>
      <c r="I23" s="31">
        <v>2.643266964198357E-3</v>
      </c>
      <c r="J23" s="31">
        <v>4.7620738571013642E-3</v>
      </c>
      <c r="K23" s="31">
        <v>2.5188434663130413E-3</v>
      </c>
      <c r="L23" s="31"/>
      <c r="M23" s="31"/>
    </row>
    <row r="24" spans="1:154" x14ac:dyDescent="0.25">
      <c r="B24" t="s">
        <v>6970</v>
      </c>
      <c r="C24" t="s">
        <v>6967</v>
      </c>
      <c r="D24">
        <v>1624</v>
      </c>
      <c r="E24" s="20">
        <v>6.0805584837855808E-4</v>
      </c>
      <c r="F24" s="20">
        <v>1.0746770396956743E-3</v>
      </c>
      <c r="G24" s="20">
        <v>1.29430609590867E-3</v>
      </c>
      <c r="H24" s="20">
        <v>1.7352609530739164E-3</v>
      </c>
      <c r="I24" s="20">
        <v>2.8810967347000253E-3</v>
      </c>
      <c r="J24" s="20">
        <v>5.0450195384913665E-3</v>
      </c>
      <c r="K24" s="20">
        <v>1.7769474183932418E-3</v>
      </c>
      <c r="L24" s="20"/>
      <c r="M24" s="20"/>
    </row>
    <row r="25" spans="1:154" x14ac:dyDescent="0.25">
      <c r="C25" t="s">
        <v>6968</v>
      </c>
      <c r="D25">
        <v>9368</v>
      </c>
      <c r="E25" s="20">
        <v>6.2104985737802603E-4</v>
      </c>
      <c r="F25" s="20">
        <v>8.9170043683769714E-4</v>
      </c>
      <c r="G25" s="20">
        <v>1.4825708725873163E-3</v>
      </c>
      <c r="H25" s="20">
        <v>1.7366848493877212E-3</v>
      </c>
      <c r="I25" s="20">
        <v>2.767635926753781E-3</v>
      </c>
      <c r="J25" s="20">
        <v>4.638788991149851E-3</v>
      </c>
      <c r="K25" s="20">
        <v>1.5440669944852491E-3</v>
      </c>
      <c r="L25" s="20"/>
      <c r="M25" s="20"/>
    </row>
    <row r="26" spans="1:154" x14ac:dyDescent="0.25">
      <c r="C26" t="s">
        <v>6969</v>
      </c>
      <c r="D26">
        <v>3400</v>
      </c>
      <c r="E26" s="20">
        <v>6.5895715237916631E-4</v>
      </c>
      <c r="F26" s="20">
        <v>7.5441763628667315E-4</v>
      </c>
      <c r="G26" s="20">
        <v>1.0969809123447963E-3</v>
      </c>
      <c r="H26" s="20"/>
      <c r="I26" s="20">
        <v>3.5867057553487804E-3</v>
      </c>
      <c r="J26" s="20">
        <v>4.3442123499347939E-3</v>
      </c>
      <c r="K26" s="20">
        <v>1.4776144195441626E-3</v>
      </c>
      <c r="L26" s="20"/>
      <c r="M26" s="20"/>
    </row>
    <row r="27" spans="1:154" x14ac:dyDescent="0.25">
      <c r="B27" t="s">
        <v>6971</v>
      </c>
      <c r="C27" t="s">
        <v>6967</v>
      </c>
      <c r="D27">
        <v>9372</v>
      </c>
      <c r="E27" s="20">
        <v>5.3902086198638762E-4</v>
      </c>
      <c r="F27" s="20">
        <v>1.2285920302984026E-3</v>
      </c>
      <c r="G27" s="20">
        <v>1.4114069337604427E-3</v>
      </c>
      <c r="H27" s="20">
        <v>1.843151406965394E-3</v>
      </c>
      <c r="I27" s="20">
        <v>3.2677093686210392E-3</v>
      </c>
      <c r="J27" s="20">
        <v>5.5791273670415141E-3</v>
      </c>
      <c r="K27" s="20">
        <v>1.9929188711936973E-3</v>
      </c>
      <c r="L27" s="20"/>
      <c r="M27" s="20"/>
    </row>
    <row r="28" spans="1:154" x14ac:dyDescent="0.25">
      <c r="C28" t="s">
        <v>6968</v>
      </c>
      <c r="D28">
        <v>3576</v>
      </c>
      <c r="E28" s="20">
        <v>5.4984983102363797E-4</v>
      </c>
      <c r="F28" s="20">
        <v>9.8458979042078732E-4</v>
      </c>
      <c r="G28" s="20">
        <v>1.5329270302748479E-3</v>
      </c>
      <c r="H28" s="20">
        <v>1.846346415971455E-3</v>
      </c>
      <c r="I28" s="20">
        <v>3.0743286362459829E-3</v>
      </c>
      <c r="J28" s="20">
        <v>5.0990901463805229E-3</v>
      </c>
      <c r="K28" s="20">
        <v>1.6383563595073279E-3</v>
      </c>
      <c r="L28" s="20"/>
      <c r="M28" s="20"/>
    </row>
    <row r="29" spans="1:154" x14ac:dyDescent="0.25">
      <c r="C29" t="s">
        <v>6969</v>
      </c>
      <c r="D29">
        <v>1980</v>
      </c>
      <c r="E29" s="20">
        <v>5.9984870938559827E-4</v>
      </c>
      <c r="F29" s="20">
        <v>8.1142273979570409E-4</v>
      </c>
      <c r="G29" s="20">
        <v>1.1941019226523006E-3</v>
      </c>
      <c r="H29" s="20"/>
      <c r="I29" s="20"/>
      <c r="J29" s="20">
        <v>4.657540489081762E-3</v>
      </c>
      <c r="K29" s="20">
        <v>1.4600952965530319E-3</v>
      </c>
      <c r="L29" s="20"/>
      <c r="M29" s="20"/>
    </row>
    <row r="30" spans="1:154" x14ac:dyDescent="0.25">
      <c r="B30" t="s">
        <v>7003</v>
      </c>
      <c r="C30" t="s">
        <v>6967</v>
      </c>
      <c r="D30">
        <v>8052</v>
      </c>
      <c r="E30" s="20">
        <v>5.3940753164438324E-4</v>
      </c>
      <c r="F30" s="20">
        <v>1.3265272436989073E-3</v>
      </c>
      <c r="G30" s="20">
        <v>1.4786620100005335E-3</v>
      </c>
      <c r="H30" s="20">
        <v>1.872493305068085E-3</v>
      </c>
      <c r="I30" s="20">
        <v>3.4846832554114924E-3</v>
      </c>
      <c r="J30" s="20">
        <v>5.8277767674629185E-3</v>
      </c>
      <c r="K30" s="20">
        <v>2.1655166729815027E-3</v>
      </c>
      <c r="L30" s="20"/>
      <c r="M30" s="20"/>
    </row>
    <row r="31" spans="1:154" x14ac:dyDescent="0.25">
      <c r="C31" t="s">
        <v>6968</v>
      </c>
      <c r="D31">
        <v>5532</v>
      </c>
      <c r="E31" s="20">
        <v>5.6014690739753642E-4</v>
      </c>
      <c r="F31" s="20">
        <v>1.0555973619122969E-3</v>
      </c>
      <c r="G31" s="20">
        <v>1.5440823651161515E-3</v>
      </c>
      <c r="H31" s="20">
        <v>2.0716143281836255E-3</v>
      </c>
      <c r="I31" s="20">
        <v>3.3879025923368527E-3</v>
      </c>
      <c r="J31" s="20">
        <v>5.405475862050136E-3</v>
      </c>
      <c r="K31" s="20">
        <v>1.7587930263085509E-3</v>
      </c>
      <c r="L31" s="20"/>
      <c r="M31" s="20"/>
    </row>
    <row r="32" spans="1:154" x14ac:dyDescent="0.25">
      <c r="C32" t="s">
        <v>6969</v>
      </c>
      <c r="D32">
        <v>5656</v>
      </c>
      <c r="E32" s="20">
        <v>6.2140053904123172E-4</v>
      </c>
      <c r="F32" s="20">
        <v>2.3647463859472061E-3</v>
      </c>
      <c r="G32" s="20">
        <v>1.2335136157123983E-3</v>
      </c>
      <c r="H32" s="20"/>
      <c r="I32" s="20"/>
      <c r="J32" s="20"/>
      <c r="K32" s="20"/>
      <c r="L32" s="20"/>
      <c r="M32" s="20"/>
    </row>
    <row r="33" spans="1:13" x14ac:dyDescent="0.25">
      <c r="A33" t="s">
        <v>7021</v>
      </c>
      <c r="B33" t="s">
        <v>6966</v>
      </c>
      <c r="C33" t="s">
        <v>6967</v>
      </c>
      <c r="D33">
        <v>2416</v>
      </c>
      <c r="E33" s="20">
        <v>5.6735848875521893E-4</v>
      </c>
      <c r="F33" s="20">
        <v>9.9945836900640003E-4</v>
      </c>
      <c r="G33" s="20">
        <v>6.7911178124051145E-4</v>
      </c>
      <c r="H33" s="20">
        <v>6.5022620601930476E-4</v>
      </c>
      <c r="I33" s="20">
        <v>1.5202963078944254E-3</v>
      </c>
      <c r="J33" s="20">
        <v>2.4644486542075958E-3</v>
      </c>
      <c r="K33" s="20">
        <v>1.229182099202984E-3</v>
      </c>
      <c r="L33" s="20"/>
      <c r="M33" s="20"/>
    </row>
    <row r="34" spans="1:13" x14ac:dyDescent="0.25">
      <c r="C34" t="s">
        <v>6968</v>
      </c>
      <c r="D34">
        <v>4696</v>
      </c>
      <c r="E34" s="20">
        <v>5.6758704357661317E-4</v>
      </c>
      <c r="F34" s="20">
        <v>8.9276634331132254E-4</v>
      </c>
      <c r="G34" s="20">
        <v>6.5093556372057494E-4</v>
      </c>
      <c r="H34" s="20"/>
      <c r="I34" s="20">
        <v>9.7647299335951784E-4</v>
      </c>
      <c r="J34" s="20">
        <v>1.9595806415264425E-3</v>
      </c>
      <c r="K34" s="20"/>
      <c r="L34" s="20"/>
      <c r="M34" s="20"/>
    </row>
    <row r="35" spans="1:13" x14ac:dyDescent="0.25">
      <c r="B35" t="s">
        <v>6970</v>
      </c>
      <c r="C35" t="s">
        <v>6967</v>
      </c>
      <c r="D35">
        <v>7252</v>
      </c>
      <c r="E35" s="20">
        <v>8.0020949574971024E-4</v>
      </c>
      <c r="F35" s="20"/>
      <c r="G35" s="20">
        <v>1.6388507450328152E-3</v>
      </c>
      <c r="H35" s="20"/>
      <c r="I35" s="20"/>
      <c r="J35" s="20"/>
      <c r="K35" s="20"/>
      <c r="L35" s="20"/>
      <c r="M35" s="20"/>
    </row>
    <row r="36" spans="1:13" x14ac:dyDescent="0.25">
      <c r="B36" t="s">
        <v>6971</v>
      </c>
      <c r="C36" t="s">
        <v>6967</v>
      </c>
      <c r="D36">
        <v>3476</v>
      </c>
      <c r="E36" s="20">
        <v>5.7739398128654686E-4</v>
      </c>
      <c r="F36" s="20"/>
      <c r="G36" s="20">
        <v>1.3068323375798074E-3</v>
      </c>
      <c r="H36" s="20"/>
      <c r="I36" s="20"/>
      <c r="J36" s="20"/>
      <c r="K36" s="20"/>
      <c r="L36" s="20"/>
      <c r="M36" s="20"/>
    </row>
    <row r="37" spans="1:13" x14ac:dyDescent="0.25">
      <c r="C37" t="s">
        <v>6968</v>
      </c>
      <c r="D37">
        <v>1259</v>
      </c>
      <c r="E37" s="20">
        <v>8.5677218421210564E-4</v>
      </c>
      <c r="F37" s="20"/>
      <c r="G37" s="20"/>
      <c r="H37" s="20"/>
      <c r="I37" s="20"/>
      <c r="J37" s="20"/>
      <c r="K37" s="20"/>
      <c r="L37" s="20"/>
      <c r="M37" s="20"/>
    </row>
    <row r="38" spans="1:13" x14ac:dyDescent="0.25">
      <c r="A38" t="s">
        <v>7022</v>
      </c>
      <c r="B38" t="s">
        <v>6966</v>
      </c>
      <c r="C38" t="s">
        <v>6967</v>
      </c>
      <c r="D38">
        <v>5920</v>
      </c>
      <c r="E38" s="20">
        <v>7.4529552143107831E-4</v>
      </c>
      <c r="F38" s="20">
        <v>6.5570301176142223E-4</v>
      </c>
      <c r="G38" s="20">
        <v>7.1446878322656607E-4</v>
      </c>
      <c r="H38" s="20">
        <v>1.0700217191723811E-3</v>
      </c>
      <c r="I38" s="20"/>
      <c r="J38" s="20"/>
      <c r="K38" s="20"/>
      <c r="L38" s="20"/>
      <c r="M38" s="20"/>
    </row>
    <row r="39" spans="1:13" x14ac:dyDescent="0.25">
      <c r="C39" t="s">
        <v>6968</v>
      </c>
      <c r="D39">
        <v>4935</v>
      </c>
      <c r="E39" s="20">
        <v>7.5099607264920813E-4</v>
      </c>
      <c r="F39" s="20">
        <v>6.3746330331400489E-4</v>
      </c>
      <c r="G39" s="20">
        <v>6.6794219769929577E-4</v>
      </c>
      <c r="H39" s="20">
        <v>8.7342450493260455E-4</v>
      </c>
      <c r="I39" s="20"/>
      <c r="J39" s="20"/>
      <c r="K39" s="20"/>
      <c r="L39" s="20"/>
      <c r="M39" s="20"/>
    </row>
    <row r="40" spans="1:13" x14ac:dyDescent="0.25">
      <c r="C40" t="s">
        <v>6969</v>
      </c>
      <c r="D40">
        <v>7360</v>
      </c>
      <c r="E40" s="20">
        <v>7.4825691424437409E-4</v>
      </c>
      <c r="F40" s="20">
        <v>6.5129815633572531E-4</v>
      </c>
      <c r="G40" s="20">
        <v>5.6226513966792767E-4</v>
      </c>
      <c r="H40" s="20"/>
      <c r="I40" s="20"/>
      <c r="J40" s="20"/>
      <c r="K40" s="20"/>
      <c r="L40" s="20"/>
      <c r="M40" s="20"/>
    </row>
    <row r="41" spans="1:13" x14ac:dyDescent="0.25">
      <c r="C41" t="s">
        <v>7016</v>
      </c>
      <c r="D41">
        <v>2444</v>
      </c>
      <c r="E41" s="20">
        <v>7.3689814154983418E-4</v>
      </c>
      <c r="F41" s="20">
        <v>7.6187829624740108E-4</v>
      </c>
      <c r="G41" s="20">
        <v>6.7743358491849511E-4</v>
      </c>
      <c r="H41" s="20"/>
      <c r="I41" s="20"/>
      <c r="J41" s="20"/>
      <c r="K41" s="20"/>
      <c r="L41" s="20"/>
      <c r="M41" s="20"/>
    </row>
    <row r="42" spans="1:13" x14ac:dyDescent="0.25">
      <c r="B42" t="s">
        <v>6970</v>
      </c>
      <c r="C42" t="s">
        <v>6967</v>
      </c>
      <c r="D42">
        <v>6307</v>
      </c>
      <c r="E42" s="20">
        <v>8.7369081913970972E-4</v>
      </c>
      <c r="F42" s="20">
        <v>5.6202440685392452E-4</v>
      </c>
      <c r="G42" s="20">
        <v>7.8230534774669706E-4</v>
      </c>
      <c r="H42" s="20">
        <v>8.3009315573650861E-4</v>
      </c>
      <c r="I42" s="20"/>
      <c r="J42" s="20"/>
      <c r="K42" s="20"/>
      <c r="L42" s="20"/>
      <c r="M42" s="20"/>
    </row>
    <row r="43" spans="1:13" x14ac:dyDescent="0.25">
      <c r="C43" t="s">
        <v>6968</v>
      </c>
      <c r="D43">
        <v>6827</v>
      </c>
      <c r="E43" s="20">
        <v>8.9739873806201405E-4</v>
      </c>
      <c r="F43" s="20">
        <v>5.5493857948277713E-4</v>
      </c>
      <c r="G43" s="20">
        <v>7.3855801632529783E-4</v>
      </c>
      <c r="H43" s="20">
        <v>6.0393622047022759E-4</v>
      </c>
      <c r="I43" s="20"/>
      <c r="J43" s="20"/>
      <c r="K43" s="20"/>
      <c r="L43" s="20"/>
      <c r="M43" s="20"/>
    </row>
    <row r="44" spans="1:13" x14ac:dyDescent="0.25">
      <c r="C44" t="s">
        <v>6969</v>
      </c>
      <c r="D44">
        <v>7376</v>
      </c>
      <c r="E44" s="20">
        <v>9.016384183476462E-4</v>
      </c>
      <c r="F44" s="20">
        <v>5.7292583599761505E-4</v>
      </c>
      <c r="G44" s="20"/>
      <c r="H44" s="20"/>
      <c r="I44" s="20"/>
      <c r="J44" s="20"/>
      <c r="K44" s="20"/>
      <c r="L44" s="20"/>
      <c r="M44" s="20"/>
    </row>
    <row r="45" spans="1:13" x14ac:dyDescent="0.25">
      <c r="C45" t="s">
        <v>7016</v>
      </c>
      <c r="D45">
        <v>5284</v>
      </c>
      <c r="E45" s="20">
        <v>8.9704306947323482E-4</v>
      </c>
      <c r="F45" s="20"/>
      <c r="G45" s="20"/>
      <c r="H45" s="20"/>
      <c r="I45" s="20"/>
      <c r="J45" s="20"/>
      <c r="K45" s="20"/>
      <c r="L45" s="20"/>
      <c r="M45" s="20"/>
    </row>
    <row r="46" spans="1:13" x14ac:dyDescent="0.25">
      <c r="B46" t="s">
        <v>6971</v>
      </c>
      <c r="C46" t="s">
        <v>6967</v>
      </c>
      <c r="D46">
        <v>8892</v>
      </c>
      <c r="E46" s="20">
        <v>7.9136650518053613E-4</v>
      </c>
      <c r="F46" s="20">
        <v>5.7644437582240072E-4</v>
      </c>
      <c r="G46" s="20">
        <v>7.941804934239044E-4</v>
      </c>
      <c r="H46" s="20">
        <v>8.4525649098382484E-4</v>
      </c>
      <c r="I46" s="20"/>
      <c r="J46" s="20"/>
      <c r="K46" s="20"/>
      <c r="L46" s="20"/>
      <c r="M46" s="20"/>
    </row>
    <row r="47" spans="1:13" x14ac:dyDescent="0.25">
      <c r="C47" t="s">
        <v>6968</v>
      </c>
      <c r="D47">
        <v>6396</v>
      </c>
      <c r="E47" s="20">
        <v>7.980404399521451E-4</v>
      </c>
      <c r="F47" s="20">
        <v>5.5674017472410683E-4</v>
      </c>
      <c r="G47" s="20">
        <v>7.459787945998345E-4</v>
      </c>
      <c r="H47" s="20">
        <v>6.3651486446982919E-4</v>
      </c>
      <c r="I47" s="20"/>
      <c r="J47" s="20"/>
      <c r="K47" s="20"/>
      <c r="L47" s="20"/>
      <c r="M47" s="20"/>
    </row>
    <row r="48" spans="1:13" x14ac:dyDescent="0.25">
      <c r="C48" t="s">
        <v>6969</v>
      </c>
      <c r="D48">
        <v>7532</v>
      </c>
      <c r="E48" s="20">
        <v>7.9250985018637318E-4</v>
      </c>
      <c r="F48" s="20">
        <v>5.693690261649127E-4</v>
      </c>
      <c r="G48" s="20"/>
      <c r="H48" s="20"/>
      <c r="I48" s="20"/>
      <c r="J48" s="20"/>
      <c r="K48" s="20"/>
      <c r="L48" s="20"/>
      <c r="M48" s="20"/>
    </row>
    <row r="49" spans="1:13" x14ac:dyDescent="0.25">
      <c r="C49" t="s">
        <v>7016</v>
      </c>
      <c r="D49">
        <v>7888</v>
      </c>
      <c r="E49" s="20">
        <v>7.9671678437363174E-4</v>
      </c>
      <c r="F49" s="20"/>
      <c r="G49" s="20"/>
      <c r="H49" s="20"/>
      <c r="I49" s="20"/>
      <c r="J49" s="20"/>
      <c r="K49" s="20"/>
      <c r="L49" s="20"/>
      <c r="M49" s="20"/>
    </row>
    <row r="50" spans="1:13" x14ac:dyDescent="0.25">
      <c r="B50" t="s">
        <v>7003</v>
      </c>
      <c r="C50" t="s">
        <v>6967</v>
      </c>
      <c r="D50">
        <v>1212</v>
      </c>
      <c r="E50" s="20">
        <v>8.0370920934609038E-4</v>
      </c>
      <c r="F50" s="20">
        <v>5.8003457364516815E-4</v>
      </c>
      <c r="G50" s="20">
        <v>8.0043466194816256E-4</v>
      </c>
      <c r="H50" s="20"/>
      <c r="I50" s="20"/>
      <c r="J50" s="20"/>
      <c r="K50" s="20"/>
      <c r="L50" s="20"/>
      <c r="M50" s="20"/>
    </row>
    <row r="51" spans="1:13" x14ac:dyDescent="0.25">
      <c r="C51" t="s">
        <v>6968</v>
      </c>
      <c r="D51">
        <v>5731</v>
      </c>
      <c r="E51" s="20">
        <v>8.0122395241937405E-4</v>
      </c>
      <c r="F51" s="20">
        <v>5.5846472248983223E-4</v>
      </c>
      <c r="G51" s="20">
        <v>7.5938670258773021E-4</v>
      </c>
      <c r="H51" s="20"/>
      <c r="I51" s="20"/>
      <c r="J51" s="20"/>
      <c r="K51" s="20"/>
      <c r="L51" s="20"/>
      <c r="M51" s="20"/>
    </row>
    <row r="52" spans="1:13" x14ac:dyDescent="0.25">
      <c r="C52" t="s">
        <v>6969</v>
      </c>
      <c r="D52">
        <v>5892</v>
      </c>
      <c r="E52" s="20">
        <v>7.969920695531799E-4</v>
      </c>
      <c r="F52" s="20">
        <v>5.6973504061674958E-4</v>
      </c>
      <c r="G52" s="20"/>
      <c r="H52" s="20"/>
      <c r="I52" s="20"/>
      <c r="J52" s="20"/>
      <c r="K52" s="20"/>
      <c r="L52" s="20"/>
      <c r="M52" s="20"/>
    </row>
    <row r="53" spans="1:13" x14ac:dyDescent="0.25">
      <c r="C53" t="s">
        <v>7016</v>
      </c>
      <c r="D53">
        <v>6092</v>
      </c>
      <c r="E53" s="20">
        <v>7.9744310550291164E-4</v>
      </c>
      <c r="F53" s="20"/>
      <c r="G53" s="20"/>
      <c r="H53" s="20"/>
      <c r="I53" s="20"/>
      <c r="J53" s="20"/>
      <c r="K53" s="20"/>
      <c r="L53" s="20"/>
      <c r="M53" s="20"/>
    </row>
    <row r="54" spans="1:13" x14ac:dyDescent="0.25">
      <c r="A54" t="s">
        <v>6972</v>
      </c>
      <c r="B54" t="s">
        <v>6966</v>
      </c>
      <c r="C54" t="s">
        <v>6967</v>
      </c>
      <c r="D54">
        <v>5764</v>
      </c>
      <c r="E54" s="20">
        <v>6.6664303465237393E-4</v>
      </c>
      <c r="F54" s="20">
        <v>6.0895546459536847E-4</v>
      </c>
      <c r="G54" s="20">
        <v>6.905820058739705E-4</v>
      </c>
      <c r="H54" s="20"/>
      <c r="I54" s="20"/>
      <c r="J54" s="20"/>
      <c r="K54" s="20"/>
      <c r="L54" s="20"/>
      <c r="M54" s="20"/>
    </row>
    <row r="55" spans="1:13" x14ac:dyDescent="0.25">
      <c r="C55" t="s">
        <v>6968</v>
      </c>
      <c r="D55">
        <v>5648</v>
      </c>
      <c r="E55" s="20">
        <v>6.606893724133391E-4</v>
      </c>
      <c r="F55" s="20">
        <v>5.7955340398195207E-4</v>
      </c>
      <c r="G55" s="20">
        <v>6.4973611580698113E-4</v>
      </c>
      <c r="H55" s="20"/>
      <c r="I55" s="20"/>
      <c r="J55" s="20"/>
      <c r="K55" s="20"/>
      <c r="L55" s="20"/>
      <c r="M55" s="20"/>
    </row>
    <row r="56" spans="1:13" x14ac:dyDescent="0.25">
      <c r="C56" t="s">
        <v>6969</v>
      </c>
      <c r="D56">
        <v>6176</v>
      </c>
      <c r="E56" s="20">
        <v>6.9320511254673887E-4</v>
      </c>
      <c r="F56" s="20">
        <v>6.1679799952099677E-4</v>
      </c>
      <c r="G56" s="20"/>
      <c r="H56" s="20"/>
      <c r="I56" s="20"/>
      <c r="J56" s="20"/>
      <c r="K56" s="20"/>
      <c r="L56" s="20"/>
      <c r="M56" s="20"/>
    </row>
    <row r="57" spans="1:13" x14ac:dyDescent="0.25">
      <c r="C57" t="s">
        <v>7016</v>
      </c>
      <c r="D57">
        <v>2864</v>
      </c>
      <c r="E57" s="20">
        <v>5.4273007473804025E-4</v>
      </c>
      <c r="F57" s="20">
        <v>1.1456448496860051E-3</v>
      </c>
      <c r="G57" s="20">
        <v>1.3686603858691303E-3</v>
      </c>
      <c r="H57" s="20">
        <v>3.417667220620548E-3</v>
      </c>
      <c r="I57" s="20"/>
      <c r="J57" s="20"/>
      <c r="K57" s="20"/>
      <c r="L57" s="20"/>
      <c r="M57" s="20"/>
    </row>
    <row r="58" spans="1:13" x14ac:dyDescent="0.25">
      <c r="B58" t="s">
        <v>6970</v>
      </c>
      <c r="C58" t="s">
        <v>6967</v>
      </c>
      <c r="D58">
        <v>5356</v>
      </c>
      <c r="E58" s="20">
        <v>7.6534284119905715E-4</v>
      </c>
      <c r="F58" s="20">
        <v>4.9158409878312696E-4</v>
      </c>
      <c r="G58" s="20">
        <v>8.080955864726634E-4</v>
      </c>
      <c r="H58" s="20"/>
      <c r="I58" s="20"/>
      <c r="J58" s="20"/>
      <c r="K58" s="20"/>
      <c r="L58" s="20"/>
      <c r="M58" s="20"/>
    </row>
    <row r="59" spans="1:13" x14ac:dyDescent="0.25">
      <c r="C59" t="s">
        <v>6968</v>
      </c>
      <c r="D59">
        <v>956</v>
      </c>
      <c r="E59" s="20">
        <v>8.5282622791055935E-4</v>
      </c>
      <c r="F59" s="20">
        <v>5.2571236887903117E-4</v>
      </c>
      <c r="G59" s="20">
        <v>7.5368975338182946E-4</v>
      </c>
      <c r="H59" s="20"/>
      <c r="I59" s="20"/>
      <c r="J59" s="20"/>
      <c r="K59" s="20"/>
      <c r="L59" s="20"/>
      <c r="M59" s="20"/>
    </row>
    <row r="60" spans="1:13" x14ac:dyDescent="0.25">
      <c r="C60" t="s">
        <v>6969</v>
      </c>
      <c r="D60">
        <v>8195</v>
      </c>
      <c r="E60" s="20">
        <v>8.3284674483705904E-4</v>
      </c>
      <c r="F60" s="20">
        <v>5.2571341620018741E-4</v>
      </c>
      <c r="G60" s="20"/>
      <c r="H60" s="20"/>
      <c r="I60" s="20"/>
      <c r="J60" s="20"/>
      <c r="K60" s="20"/>
      <c r="L60" s="20"/>
      <c r="M60" s="20"/>
    </row>
    <row r="61" spans="1:13" x14ac:dyDescent="0.25">
      <c r="C61" t="s">
        <v>7016</v>
      </c>
      <c r="D61">
        <v>6692</v>
      </c>
      <c r="E61" s="20">
        <v>8.8825002889320514E-4</v>
      </c>
      <c r="F61" s="20"/>
      <c r="G61" s="20"/>
      <c r="H61" s="20"/>
      <c r="I61" s="20"/>
      <c r="J61" s="20"/>
      <c r="K61" s="20"/>
      <c r="L61" s="20"/>
      <c r="M61" s="20"/>
    </row>
    <row r="62" spans="1:13" x14ac:dyDescent="0.25">
      <c r="B62" t="s">
        <v>6971</v>
      </c>
      <c r="C62" t="s">
        <v>6967</v>
      </c>
      <c r="D62">
        <v>8064</v>
      </c>
      <c r="E62" s="20">
        <v>7.4050700978665863E-4</v>
      </c>
      <c r="F62" s="20">
        <v>5.3819587032569508E-4</v>
      </c>
      <c r="G62" s="20">
        <v>8.01041074421095E-4</v>
      </c>
      <c r="H62" s="20"/>
      <c r="I62" s="20"/>
      <c r="J62" s="20"/>
      <c r="K62" s="20"/>
      <c r="L62" s="20"/>
      <c r="M62" s="20"/>
    </row>
    <row r="63" spans="1:13" x14ac:dyDescent="0.25">
      <c r="C63" t="s">
        <v>6968</v>
      </c>
      <c r="D63">
        <v>6435</v>
      </c>
      <c r="E63" s="20">
        <v>7.2186037417703306E-4</v>
      </c>
      <c r="F63" s="20">
        <v>5.0039315303432503E-4</v>
      </c>
      <c r="G63" s="20">
        <v>7.4120101175810169E-4</v>
      </c>
      <c r="H63" s="20"/>
      <c r="I63" s="20"/>
      <c r="J63" s="20"/>
      <c r="K63" s="20"/>
      <c r="L63" s="20"/>
      <c r="M63" s="20"/>
    </row>
    <row r="64" spans="1:13" x14ac:dyDescent="0.25">
      <c r="C64" t="s">
        <v>6969</v>
      </c>
      <c r="D64">
        <v>7476</v>
      </c>
      <c r="E64" s="20">
        <v>7.6031987771163316E-4</v>
      </c>
      <c r="F64" s="20">
        <v>5.4287566012473564E-4</v>
      </c>
      <c r="G64" s="20"/>
      <c r="H64" s="20"/>
      <c r="I64" s="20"/>
      <c r="J64" s="20"/>
      <c r="K64" s="20"/>
      <c r="L64" s="20"/>
      <c r="M64" s="20"/>
    </row>
    <row r="65" spans="1:13" x14ac:dyDescent="0.25">
      <c r="C65" t="s">
        <v>7016</v>
      </c>
      <c r="D65">
        <v>1416</v>
      </c>
      <c r="E65" s="20">
        <v>7.8531764896878301E-4</v>
      </c>
      <c r="F65" s="20"/>
      <c r="G65" s="20"/>
      <c r="H65" s="20"/>
      <c r="I65" s="20"/>
      <c r="J65" s="20"/>
      <c r="K65" s="20"/>
      <c r="L65" s="20"/>
      <c r="M65" s="20"/>
    </row>
    <row r="66" spans="1:13" x14ac:dyDescent="0.25">
      <c r="B66" t="s">
        <v>7003</v>
      </c>
      <c r="C66" t="s">
        <v>6967</v>
      </c>
      <c r="D66" s="34">
        <v>5212</v>
      </c>
      <c r="E66" s="33">
        <v>7.6359922942938435E-4</v>
      </c>
      <c r="F66" s="33">
        <v>5.5318413286291085E-4</v>
      </c>
      <c r="G66" s="20">
        <v>7.9185116118279052E-4</v>
      </c>
      <c r="H66" s="20"/>
      <c r="I66" s="20"/>
      <c r="J66" s="20"/>
      <c r="K66" s="20"/>
      <c r="L66" s="20"/>
      <c r="M66" s="20"/>
    </row>
    <row r="67" spans="1:13" x14ac:dyDescent="0.25">
      <c r="C67" t="s">
        <v>6968</v>
      </c>
      <c r="D67">
        <v>8636</v>
      </c>
      <c r="E67" s="20">
        <v>7.3434405683189211E-4</v>
      </c>
      <c r="F67" s="20">
        <v>5.0676965394546355E-4</v>
      </c>
      <c r="G67" s="20">
        <v>7.4082926699989738E-4</v>
      </c>
      <c r="H67" s="20"/>
      <c r="I67" s="20"/>
      <c r="J67" s="20"/>
      <c r="K67" s="20"/>
      <c r="L67" s="20"/>
      <c r="M67" s="20"/>
    </row>
    <row r="68" spans="1:13" x14ac:dyDescent="0.25">
      <c r="C68" t="s">
        <v>6969</v>
      </c>
      <c r="D68">
        <v>8420</v>
      </c>
      <c r="E68" s="20">
        <v>7.7609316186397193E-4</v>
      </c>
      <c r="F68" s="20">
        <v>5.5119664824787703E-4</v>
      </c>
      <c r="G68" s="20"/>
      <c r="H68" s="20"/>
      <c r="I68" s="20"/>
      <c r="J68" s="20"/>
      <c r="K68" s="20"/>
      <c r="L68" s="20"/>
      <c r="M68" s="20"/>
    </row>
    <row r="69" spans="1:13" x14ac:dyDescent="0.25">
      <c r="C69" t="s">
        <v>7016</v>
      </c>
      <c r="D69">
        <v>7064</v>
      </c>
      <c r="E69" s="20">
        <v>7.8804624390615302E-4</v>
      </c>
      <c r="F69" s="20">
        <v>7.2276532500608823E-4</v>
      </c>
      <c r="G69" s="20"/>
      <c r="H69" s="20"/>
      <c r="I69" s="20"/>
      <c r="J69" s="20"/>
      <c r="K69" s="20"/>
      <c r="L69" s="20"/>
      <c r="M69" s="20"/>
    </row>
    <row r="70" spans="1:13" x14ac:dyDescent="0.25">
      <c r="A70" t="s">
        <v>6973</v>
      </c>
      <c r="B70" t="s">
        <v>6966</v>
      </c>
      <c r="C70" t="s">
        <v>6967</v>
      </c>
      <c r="D70">
        <v>8500</v>
      </c>
      <c r="E70" s="20">
        <v>7.5634092137600759E-4</v>
      </c>
      <c r="F70" s="20">
        <v>6.6301312009379651E-4</v>
      </c>
      <c r="G70" s="20">
        <v>7.2121469914412299E-4</v>
      </c>
      <c r="H70" s="20"/>
      <c r="I70" s="20"/>
      <c r="J70" s="20"/>
      <c r="K70" s="20"/>
      <c r="L70" s="20"/>
      <c r="M70" s="20"/>
    </row>
    <row r="71" spans="1:13" x14ac:dyDescent="0.25">
      <c r="C71" t="s">
        <v>6968</v>
      </c>
      <c r="D71">
        <v>5304</v>
      </c>
      <c r="E71" s="20">
        <v>7.5928817605301375E-4</v>
      </c>
      <c r="F71" s="20"/>
      <c r="G71" s="20"/>
      <c r="H71" s="20"/>
      <c r="I71" s="20"/>
      <c r="J71" s="20"/>
      <c r="K71" s="20"/>
      <c r="L71" s="20"/>
      <c r="M71" s="20"/>
    </row>
    <row r="72" spans="1:13" x14ac:dyDescent="0.25">
      <c r="B72" t="s">
        <v>6970</v>
      </c>
      <c r="C72" t="s">
        <v>6967</v>
      </c>
      <c r="D72">
        <v>5776</v>
      </c>
      <c r="E72" s="20">
        <v>9.0806914110125455E-4</v>
      </c>
      <c r="F72" s="20"/>
      <c r="G72" s="20"/>
      <c r="H72" s="20"/>
      <c r="I72" s="20"/>
      <c r="J72" s="20"/>
      <c r="K72" s="20"/>
      <c r="L72" s="20"/>
      <c r="M72" s="20"/>
    </row>
    <row r="73" spans="1:13" x14ac:dyDescent="0.25">
      <c r="C73" t="s">
        <v>6968</v>
      </c>
      <c r="D73">
        <v>984</v>
      </c>
      <c r="E73" s="20">
        <v>9.1606291376239944E-4</v>
      </c>
      <c r="F73" s="20"/>
      <c r="G73" s="20"/>
      <c r="H73" s="20"/>
      <c r="I73" s="20"/>
      <c r="J73" s="20"/>
      <c r="K73" s="20"/>
      <c r="L73" s="20"/>
      <c r="M73" s="20"/>
    </row>
    <row r="74" spans="1:13" x14ac:dyDescent="0.25">
      <c r="B74" t="s">
        <v>6971</v>
      </c>
      <c r="C74" t="s">
        <v>6967</v>
      </c>
      <c r="D74">
        <v>3724</v>
      </c>
      <c r="E74" s="20">
        <v>8.0309271699846162E-4</v>
      </c>
      <c r="F74" s="20">
        <v>5.9568067839868685E-4</v>
      </c>
      <c r="G74" s="20">
        <v>7.3336728480683639E-4</v>
      </c>
      <c r="H74" s="20"/>
      <c r="I74" s="20"/>
      <c r="J74" s="20"/>
      <c r="K74" s="20"/>
      <c r="L74" s="20">
        <v>0</v>
      </c>
      <c r="M74" s="20">
        <v>0</v>
      </c>
    </row>
    <row r="75" spans="1:13" x14ac:dyDescent="0.25">
      <c r="C75" t="s">
        <v>6968</v>
      </c>
      <c r="D75">
        <v>9720</v>
      </c>
      <c r="E75" s="20">
        <v>9.01817453335758E-4</v>
      </c>
      <c r="F75" s="20">
        <v>7.2071352100611336E-4</v>
      </c>
      <c r="G75" s="20">
        <v>6.3265346679366942E-4</v>
      </c>
      <c r="H75" s="20"/>
      <c r="I75" s="20"/>
      <c r="J75" s="20"/>
      <c r="K75" s="20"/>
      <c r="L75" s="20"/>
      <c r="M75" s="20"/>
    </row>
    <row r="76" spans="1:13" x14ac:dyDescent="0.25">
      <c r="A76" t="s">
        <v>7023</v>
      </c>
      <c r="B76" t="s">
        <v>6966</v>
      </c>
      <c r="C76" t="s">
        <v>6967</v>
      </c>
      <c r="D76">
        <v>10464</v>
      </c>
      <c r="E76" s="20">
        <v>7.5377452113187639E-4</v>
      </c>
      <c r="F76" s="20">
        <v>6.7129432408134446E-4</v>
      </c>
      <c r="G76" s="20">
        <v>7.2142732243577997E-4</v>
      </c>
      <c r="H76" s="20"/>
      <c r="I76" s="20"/>
      <c r="J76" s="20"/>
      <c r="K76" s="20"/>
      <c r="L76" s="20"/>
      <c r="M76" s="20"/>
    </row>
    <row r="77" spans="1:13" x14ac:dyDescent="0.25">
      <c r="C77" t="s">
        <v>6968</v>
      </c>
      <c r="D77">
        <v>3012</v>
      </c>
      <c r="E77" s="20">
        <v>7.0968330413187562E-4</v>
      </c>
      <c r="F77" s="20">
        <v>7.8832983671871942E-4</v>
      </c>
      <c r="G77" s="20">
        <v>5.4013528743711845E-4</v>
      </c>
      <c r="H77" s="20"/>
      <c r="I77" s="20"/>
      <c r="J77" s="20"/>
      <c r="K77" s="20"/>
      <c r="L77" s="20"/>
      <c r="M77" s="20"/>
    </row>
    <row r="78" spans="1:13" x14ac:dyDescent="0.25">
      <c r="B78" t="s">
        <v>6970</v>
      </c>
      <c r="C78" t="s">
        <v>6967</v>
      </c>
      <c r="D78">
        <v>6560</v>
      </c>
      <c r="E78" s="20">
        <v>8.8668986006233729E-4</v>
      </c>
      <c r="F78" s="20">
        <v>5.8277052147944169E-4</v>
      </c>
      <c r="G78" s="20">
        <v>7.2678923606872559E-4</v>
      </c>
      <c r="H78" s="20"/>
      <c r="I78" s="20"/>
      <c r="J78" s="20"/>
      <c r="K78" s="20"/>
      <c r="L78" s="20"/>
      <c r="M78" s="20"/>
    </row>
    <row r="79" spans="1:13" x14ac:dyDescent="0.25">
      <c r="C79" t="s">
        <v>6968</v>
      </c>
      <c r="D79">
        <v>5371</v>
      </c>
      <c r="E79" s="20">
        <v>9.0078175122543756E-4</v>
      </c>
      <c r="F79" s="20">
        <v>7.1627297497034675E-4</v>
      </c>
      <c r="G79" s="20">
        <v>6.3067499329062077E-4</v>
      </c>
      <c r="H79" s="20"/>
      <c r="I79" s="20"/>
      <c r="J79" s="20"/>
      <c r="K79" s="20"/>
      <c r="L79" s="20"/>
      <c r="M79" s="20"/>
    </row>
    <row r="80" spans="1:13" x14ac:dyDescent="0.25">
      <c r="B80" t="s">
        <v>6971</v>
      </c>
      <c r="C80" t="s">
        <v>6967</v>
      </c>
      <c r="D80">
        <v>6012</v>
      </c>
      <c r="E80" s="20">
        <v>7.9937140056375491E-4</v>
      </c>
      <c r="F80" s="20">
        <v>5.9603106109121999E-4</v>
      </c>
      <c r="G80" s="20">
        <v>7.3825686919589003E-4</v>
      </c>
      <c r="H80" s="20"/>
      <c r="I80" s="20"/>
      <c r="J80" s="20"/>
      <c r="K80" s="20"/>
      <c r="L80" s="20"/>
      <c r="M80" s="20"/>
    </row>
    <row r="81" spans="1:13" x14ac:dyDescent="0.25">
      <c r="C81" t="s">
        <v>6968</v>
      </c>
      <c r="D81">
        <v>8135</v>
      </c>
      <c r="E81" s="20">
        <v>7.9669168183681561E-4</v>
      </c>
      <c r="F81" s="20">
        <v>7.2197074579415761E-4</v>
      </c>
      <c r="G81" s="20">
        <v>6.3129558282739987E-4</v>
      </c>
      <c r="H81" s="20"/>
      <c r="I81" s="20"/>
      <c r="J81" s="20"/>
      <c r="K81" s="20"/>
      <c r="L81" s="20"/>
      <c r="M81" s="20"/>
    </row>
    <row r="82" spans="1:13" x14ac:dyDescent="0.25">
      <c r="B82" t="s">
        <v>7003</v>
      </c>
      <c r="C82" t="s">
        <v>6967</v>
      </c>
      <c r="D82">
        <v>7483</v>
      </c>
      <c r="E82" s="20">
        <v>8.3453884904218412E-4</v>
      </c>
      <c r="F82" s="20">
        <v>5.9884174127028996E-4</v>
      </c>
      <c r="G82" s="20">
        <v>7.4167637264027305E-4</v>
      </c>
      <c r="H82" s="20"/>
      <c r="I82" s="20"/>
      <c r="J82" s="20"/>
      <c r="K82" s="20"/>
      <c r="L82" s="20"/>
      <c r="M82" s="20"/>
    </row>
    <row r="83" spans="1:13" x14ac:dyDescent="0.25">
      <c r="A83" t="s">
        <v>1</v>
      </c>
      <c r="E83" s="20">
        <v>7.0405958898516927E-4</v>
      </c>
      <c r="F83" s="20">
        <v>8.6001882430481868E-4</v>
      </c>
      <c r="G83" s="20">
        <v>9.2250053146049338E-4</v>
      </c>
      <c r="H83" s="20">
        <v>1.5290990107104439E-3</v>
      </c>
      <c r="I83" s="20">
        <v>3.085541501998355E-3</v>
      </c>
      <c r="J83" s="20">
        <v>4.7029007311962124E-3</v>
      </c>
      <c r="K83" s="20">
        <v>1.6851689782737369E-3</v>
      </c>
      <c r="L83" s="20">
        <v>0</v>
      </c>
      <c r="M83" s="20">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2"/>
  <sheetViews>
    <sheetView tabSelected="1" topLeftCell="A49" workbookViewId="0">
      <selection activeCell="C1" sqref="C1"/>
    </sheetView>
  </sheetViews>
  <sheetFormatPr defaultRowHeight="15" x14ac:dyDescent="0.25"/>
  <cols>
    <col min="1" max="1" width="13.140625" bestFit="1" customWidth="1"/>
    <col min="2" max="2" width="15.7109375" customWidth="1"/>
    <col min="3" max="3" width="15.28515625" customWidth="1"/>
    <col min="4" max="4" width="15.85546875" customWidth="1"/>
    <col min="5" max="5" width="15.5703125" customWidth="1"/>
    <col min="6" max="6" width="15.28515625" customWidth="1"/>
    <col min="7" max="7" width="15.28515625" bestFit="1" customWidth="1"/>
    <col min="8" max="8" width="15.42578125" bestFit="1" customWidth="1"/>
  </cols>
  <sheetData>
    <row r="1" spans="1:8" x14ac:dyDescent="0.25">
      <c r="A1" s="1" t="s">
        <v>0</v>
      </c>
      <c r="B1" t="s">
        <v>7014</v>
      </c>
      <c r="C1" t="s">
        <v>7013</v>
      </c>
      <c r="D1" t="s">
        <v>7024</v>
      </c>
      <c r="E1" t="s">
        <v>7025</v>
      </c>
    </row>
    <row r="2" spans="1:8" x14ac:dyDescent="0.25">
      <c r="A2" s="2">
        <v>2</v>
      </c>
      <c r="B2" s="20">
        <v>6.8110000000000002E-3</v>
      </c>
      <c r="C2" s="20">
        <v>7.1240000000000001E-3</v>
      </c>
      <c r="D2" s="20">
        <v>7.234E-3</v>
      </c>
      <c r="E2" s="20">
        <v>6.4159999999999998E-3</v>
      </c>
    </row>
    <row r="3" spans="1:8" x14ac:dyDescent="0.25">
      <c r="A3" s="30">
        <v>4</v>
      </c>
      <c r="B3" s="31">
        <v>2.1800000000000001E-4</v>
      </c>
      <c r="C3" s="31">
        <v>6.9200000000000002E-4</v>
      </c>
      <c r="D3" s="31">
        <v>2.0690000000000001E-3</v>
      </c>
      <c r="E3" s="31">
        <v>1.2149999999999999E-3</v>
      </c>
      <c r="H3" s="17"/>
    </row>
    <row r="4" spans="1:8" x14ac:dyDescent="0.25">
      <c r="A4" s="30">
        <v>6</v>
      </c>
      <c r="B4" s="31">
        <v>1.92E-3</v>
      </c>
      <c r="C4" s="31">
        <v>5.8299999999999997E-4</v>
      </c>
      <c r="D4" s="31">
        <v>2.13E-4</v>
      </c>
      <c r="E4" s="31">
        <v>1.93E-4</v>
      </c>
      <c r="H4" s="32"/>
    </row>
    <row r="5" spans="1:8" x14ac:dyDescent="0.25">
      <c r="A5" s="30">
        <v>8</v>
      </c>
      <c r="B5" s="31">
        <v>1.9620000000000002E-3</v>
      </c>
      <c r="C5" s="31">
        <v>6.2200000000000005E-4</v>
      </c>
      <c r="D5" s="31">
        <v>1.44E-4</v>
      </c>
      <c r="E5" s="31">
        <v>1.3100000000000001E-4</v>
      </c>
      <c r="H5" s="32"/>
    </row>
    <row r="6" spans="1:8" x14ac:dyDescent="0.25">
      <c r="A6" s="30">
        <v>10</v>
      </c>
      <c r="B6" s="31">
        <v>1.9980000000000002E-3</v>
      </c>
      <c r="C6" s="31">
        <v>6.6600000000000003E-4</v>
      </c>
      <c r="D6" s="31">
        <v>5.3000000000000001E-5</v>
      </c>
      <c r="E6" s="31">
        <v>1.2300000000000001E-4</v>
      </c>
      <c r="H6" s="17"/>
    </row>
    <row r="7" spans="1:8" x14ac:dyDescent="0.25">
      <c r="A7" s="30">
        <v>12</v>
      </c>
      <c r="B7" s="31">
        <v>1.828E-3</v>
      </c>
      <c r="C7" s="31">
        <v>7.5500000000000003E-4</v>
      </c>
      <c r="D7" s="31">
        <v>1.7100000000000001E-4</v>
      </c>
      <c r="E7" s="31">
        <v>4.8700000000000002E-4</v>
      </c>
      <c r="H7" s="17"/>
    </row>
    <row r="8" spans="1:8" x14ac:dyDescent="0.25">
      <c r="A8" s="2">
        <v>14</v>
      </c>
      <c r="B8" s="20">
        <v>1.45E-4</v>
      </c>
      <c r="C8" s="20">
        <v>2.5999999999999998E-5</v>
      </c>
      <c r="D8" s="20">
        <v>1.8630000000000001E-3</v>
      </c>
      <c r="E8" s="20">
        <v>6.2399999999999999E-4</v>
      </c>
    </row>
    <row r="9" spans="1:8" x14ac:dyDescent="0.25">
      <c r="A9" s="2">
        <v>16</v>
      </c>
      <c r="B9" s="20">
        <v>1.0510000000000001E-3</v>
      </c>
      <c r="C9" s="20">
        <v>8.92E-4</v>
      </c>
      <c r="D9" s="20">
        <v>1.4139999999999999E-3</v>
      </c>
      <c r="E9" s="20">
        <v>1.6850000000000001E-3</v>
      </c>
    </row>
    <row r="10" spans="1:8" x14ac:dyDescent="0.25">
      <c r="A10" s="2">
        <v>18</v>
      </c>
      <c r="B10" s="20">
        <v>1.8090000000000001E-3</v>
      </c>
      <c r="C10" s="20">
        <v>6.7299999999999999E-4</v>
      </c>
      <c r="D10" s="20">
        <v>2.4000000000000001E-5</v>
      </c>
      <c r="E10" s="20">
        <v>1.26E-4</v>
      </c>
    </row>
    <row r="11" spans="1:8" x14ac:dyDescent="0.25">
      <c r="A11" s="2">
        <v>20</v>
      </c>
      <c r="B11" s="20">
        <v>1.82E-3</v>
      </c>
      <c r="C11" s="20">
        <v>6.3400000000000001E-4</v>
      </c>
      <c r="D11" s="20">
        <v>7.3999999999999996E-5</v>
      </c>
      <c r="E11" s="20">
        <v>1.4200000000000001E-4</v>
      </c>
    </row>
    <row r="12" spans="1:8" x14ac:dyDescent="0.25">
      <c r="A12" s="2">
        <v>22</v>
      </c>
      <c r="B12" s="20">
        <v>1.8220000000000001E-3</v>
      </c>
      <c r="C12" s="20">
        <v>6.8999999999999997E-4</v>
      </c>
      <c r="D12" s="20">
        <v>5.0000000000000004E-6</v>
      </c>
      <c r="E12" s="20">
        <v>8.3999999999999995E-5</v>
      </c>
    </row>
    <row r="13" spans="1:8" x14ac:dyDescent="0.25">
      <c r="A13" s="2">
        <v>24</v>
      </c>
      <c r="B13" s="20">
        <v>1.7949999999999999E-3</v>
      </c>
      <c r="C13" s="20">
        <v>6.5200000000000002E-4</v>
      </c>
      <c r="D13" s="20">
        <v>5.5000000000000002E-5</v>
      </c>
      <c r="E13" s="20">
        <v>1.3999999999999999E-4</v>
      </c>
    </row>
    <row r="14" spans="1:8" x14ac:dyDescent="0.25">
      <c r="A14" s="2">
        <v>26</v>
      </c>
      <c r="B14" s="20">
        <v>1.0319999999999999E-3</v>
      </c>
      <c r="C14" s="20">
        <v>4.7899999999999999E-4</v>
      </c>
      <c r="D14" s="20">
        <v>1.5300000000000001E-4</v>
      </c>
      <c r="E14" s="20">
        <v>5.1E-5</v>
      </c>
    </row>
    <row r="15" spans="1:8" x14ac:dyDescent="0.25">
      <c r="A15" s="2">
        <v>28</v>
      </c>
      <c r="B15" s="20">
        <v>2.7230000000000002E-3</v>
      </c>
      <c r="C15" s="20">
        <v>1.6540000000000001E-3</v>
      </c>
      <c r="D15" s="20">
        <v>8.0400000000000003E-4</v>
      </c>
      <c r="E15" s="20">
        <v>4.7699999999999999E-4</v>
      </c>
    </row>
    <row r="16" spans="1:8" x14ac:dyDescent="0.25">
      <c r="A16" s="2">
        <v>30</v>
      </c>
      <c r="B16" s="20">
        <v>2.72E-4</v>
      </c>
      <c r="C16" s="20">
        <v>2.1840000000000002E-3</v>
      </c>
      <c r="D16" s="20">
        <v>1.6260000000000001E-3</v>
      </c>
      <c r="E16" s="20">
        <v>7.2300000000000001E-4</v>
      </c>
    </row>
    <row r="17" spans="1:5" x14ac:dyDescent="0.25">
      <c r="A17" s="2">
        <v>32</v>
      </c>
      <c r="B17" s="20">
        <v>9.7900000000000005E-4</v>
      </c>
      <c r="C17" s="20">
        <v>2.4600000000000002E-4</v>
      </c>
      <c r="D17" s="20">
        <v>4.1E-5</v>
      </c>
      <c r="E17" s="20">
        <v>1.0399999999999999E-4</v>
      </c>
    </row>
    <row r="18" spans="1:5" x14ac:dyDescent="0.25">
      <c r="A18" s="2">
        <v>34</v>
      </c>
      <c r="B18" s="20">
        <v>1.377E-3</v>
      </c>
      <c r="C18" s="20">
        <v>4.06E-4</v>
      </c>
      <c r="D18" s="20">
        <v>1.18E-4</v>
      </c>
      <c r="E18" s="20">
        <v>1.9000000000000001E-5</v>
      </c>
    </row>
    <row r="19" spans="1:5" x14ac:dyDescent="0.25">
      <c r="A19" s="2">
        <v>36</v>
      </c>
      <c r="B19" s="20">
        <v>1.353E-3</v>
      </c>
      <c r="C19" s="20">
        <v>4.6200000000000001E-4</v>
      </c>
      <c r="D19" s="20">
        <v>1.66E-4</v>
      </c>
      <c r="E19" s="20">
        <v>3.8000000000000002E-5</v>
      </c>
    </row>
    <row r="20" spans="1:5" x14ac:dyDescent="0.25">
      <c r="A20" s="2">
        <v>38</v>
      </c>
      <c r="B20" s="20">
        <v>1.25E-3</v>
      </c>
      <c r="C20" s="20">
        <v>3.28E-4</v>
      </c>
      <c r="D20" s="20">
        <v>7.1000000000000005E-5</v>
      </c>
      <c r="E20" s="20">
        <v>1.1900000000000001E-4</v>
      </c>
    </row>
    <row r="21" spans="1:5" x14ac:dyDescent="0.25">
      <c r="A21" s="2">
        <v>40</v>
      </c>
      <c r="B21" s="20">
        <v>1.2440000000000001E-3</v>
      </c>
      <c r="C21" s="20">
        <v>3.9100000000000002E-4</v>
      </c>
      <c r="D21" s="20">
        <v>7.2000000000000002E-5</v>
      </c>
      <c r="E21" s="20">
        <v>3.4E-5</v>
      </c>
    </row>
    <row r="22" spans="1:5" x14ac:dyDescent="0.25">
      <c r="A22" s="2">
        <v>42</v>
      </c>
      <c r="B22" s="20">
        <v>1.2589999999999999E-3</v>
      </c>
      <c r="C22" s="20">
        <v>3.57E-4</v>
      </c>
      <c r="D22" s="20">
        <v>5.0000000000000002E-5</v>
      </c>
      <c r="E22" s="20">
        <v>6.2000000000000003E-5</v>
      </c>
    </row>
    <row r="23" spans="1:5" x14ac:dyDescent="0.25">
      <c r="A23" s="2">
        <v>44</v>
      </c>
      <c r="B23" s="20">
        <v>1.325E-3</v>
      </c>
      <c r="C23" s="20">
        <v>4.3199999999999998E-4</v>
      </c>
      <c r="D23" s="20">
        <v>2.3E-5</v>
      </c>
      <c r="E23" s="20">
        <v>3.4999999999999997E-5</v>
      </c>
    </row>
    <row r="24" spans="1:5" x14ac:dyDescent="0.25">
      <c r="A24" s="2">
        <v>46</v>
      </c>
      <c r="B24" s="20">
        <v>1.3600000000000001E-3</v>
      </c>
      <c r="C24" s="20">
        <v>4.6099999999999998E-4</v>
      </c>
      <c r="D24" s="20">
        <v>1.0900000000000001E-4</v>
      </c>
      <c r="E24" s="20">
        <v>2.1999999999999999E-5</v>
      </c>
    </row>
    <row r="25" spans="1:5" x14ac:dyDescent="0.25">
      <c r="A25" s="2">
        <v>48</v>
      </c>
      <c r="B25" s="20">
        <v>1.181E-3</v>
      </c>
      <c r="C25" s="20">
        <v>3.1199999999999999E-4</v>
      </c>
      <c r="D25" s="20">
        <v>1.1900000000000001E-4</v>
      </c>
      <c r="E25" s="20">
        <v>1.21E-4</v>
      </c>
    </row>
    <row r="26" spans="1:5" x14ac:dyDescent="0.25">
      <c r="A26" s="2">
        <v>50</v>
      </c>
      <c r="B26" s="20">
        <v>1.227E-3</v>
      </c>
      <c r="C26" s="20">
        <v>3.3300000000000002E-4</v>
      </c>
      <c r="D26" s="20">
        <v>8.1000000000000004E-5</v>
      </c>
      <c r="E26" s="20">
        <v>1.08E-4</v>
      </c>
    </row>
    <row r="27" spans="1:5" x14ac:dyDescent="0.25">
      <c r="A27" s="2">
        <v>52</v>
      </c>
      <c r="B27" s="20">
        <v>1.286E-3</v>
      </c>
      <c r="C27" s="20">
        <v>3.9500000000000001E-4</v>
      </c>
      <c r="D27" s="20">
        <v>5.1E-5</v>
      </c>
      <c r="E27" s="20">
        <v>3.6000000000000001E-5</v>
      </c>
    </row>
    <row r="28" spans="1:5" x14ac:dyDescent="0.25">
      <c r="A28" s="2">
        <v>54</v>
      </c>
      <c r="B28" s="20">
        <v>1.2390000000000001E-3</v>
      </c>
      <c r="C28" s="20">
        <v>4.35E-4</v>
      </c>
      <c r="D28" s="20">
        <v>5.71E-4</v>
      </c>
      <c r="E28" s="20">
        <v>2.2100000000000001E-4</v>
      </c>
    </row>
    <row r="29" spans="1:5" x14ac:dyDescent="0.25">
      <c r="A29" s="2">
        <v>56</v>
      </c>
      <c r="B29" s="20">
        <v>7.6900000000000004E-4</v>
      </c>
      <c r="C29" s="20">
        <v>9.2400000000000002E-4</v>
      </c>
      <c r="D29" s="20">
        <v>2.03E-4</v>
      </c>
      <c r="E29" s="20">
        <v>3.7599999999999998E-4</v>
      </c>
    </row>
    <row r="30" spans="1:5" x14ac:dyDescent="0.25">
      <c r="A30" s="2">
        <v>58</v>
      </c>
      <c r="B30" s="20">
        <v>1.2409999999999999E-3</v>
      </c>
      <c r="C30" s="20">
        <v>3.8299999999999999E-4</v>
      </c>
      <c r="D30" s="20">
        <v>1.9000000000000001E-5</v>
      </c>
      <c r="E30" s="20">
        <v>5.1999999999999997E-5</v>
      </c>
    </row>
    <row r="31" spans="1:5" x14ac:dyDescent="0.25">
      <c r="A31" s="2">
        <v>60</v>
      </c>
      <c r="B31" s="20">
        <v>4.1399999999999998E-4</v>
      </c>
      <c r="C31" s="20">
        <v>1.15E-3</v>
      </c>
      <c r="D31" s="20">
        <v>1.1180000000000001E-3</v>
      </c>
      <c r="E31" s="20">
        <v>1.5250000000000001E-3</v>
      </c>
    </row>
    <row r="32" spans="1:5" x14ac:dyDescent="0.25">
      <c r="A32" s="2">
        <v>62</v>
      </c>
      <c r="B32" s="20">
        <v>1.2520000000000001E-3</v>
      </c>
      <c r="C32" s="20">
        <v>3.6900000000000002E-4</v>
      </c>
      <c r="D32" s="20">
        <v>2.8E-5</v>
      </c>
      <c r="E32" s="20">
        <v>9.7E-5</v>
      </c>
    </row>
    <row r="33" spans="1:5" x14ac:dyDescent="0.25">
      <c r="A33" s="2">
        <v>64</v>
      </c>
      <c r="B33" s="20">
        <v>1.217E-3</v>
      </c>
      <c r="C33" s="20">
        <v>4.06E-4</v>
      </c>
      <c r="D33" s="20">
        <v>3.0000000000000001E-5</v>
      </c>
      <c r="E33" s="20">
        <v>4.6E-5</v>
      </c>
    </row>
    <row r="34" spans="1:5" x14ac:dyDescent="0.25">
      <c r="A34" s="2">
        <v>66</v>
      </c>
      <c r="B34" s="20">
        <v>1.2650000000000001E-3</v>
      </c>
      <c r="C34" s="20">
        <v>4.06E-4</v>
      </c>
      <c r="D34" s="20">
        <v>1.9000000000000001E-5</v>
      </c>
      <c r="E34" s="20">
        <v>4.6999999999999997E-5</v>
      </c>
    </row>
    <row r="35" spans="1:5" x14ac:dyDescent="0.25">
      <c r="A35" s="2">
        <v>68</v>
      </c>
      <c r="B35" s="20">
        <v>8.2200000000000003E-4</v>
      </c>
      <c r="C35" s="20">
        <v>3.1199999999999999E-4</v>
      </c>
      <c r="D35" s="20">
        <v>1.5300000000000001E-4</v>
      </c>
      <c r="E35" s="20">
        <v>1.3899999999999999E-4</v>
      </c>
    </row>
    <row r="36" spans="1:5" x14ac:dyDescent="0.25">
      <c r="A36" s="2">
        <v>70</v>
      </c>
      <c r="B36" s="20">
        <v>9.4200000000000002E-4</v>
      </c>
      <c r="C36" s="20">
        <v>4.5899999999999999E-4</v>
      </c>
      <c r="D36" s="20">
        <v>1.11E-4</v>
      </c>
      <c r="E36" s="20">
        <v>1.4E-5</v>
      </c>
    </row>
    <row r="37" spans="1:5" x14ac:dyDescent="0.25">
      <c r="A37" s="2">
        <v>72</v>
      </c>
      <c r="B37" s="20">
        <v>1.0480000000000001E-3</v>
      </c>
      <c r="C37" s="20">
        <v>5.2700000000000002E-4</v>
      </c>
      <c r="D37" s="20">
        <v>3.4900000000000003E-4</v>
      </c>
      <c r="E37" s="20">
        <v>1.9999999999999999E-6</v>
      </c>
    </row>
    <row r="38" spans="1:5" x14ac:dyDescent="0.25">
      <c r="A38" s="2">
        <v>74</v>
      </c>
      <c r="B38" s="20">
        <v>8.5099999999999998E-4</v>
      </c>
      <c r="C38" s="20">
        <v>3.8000000000000002E-4</v>
      </c>
      <c r="D38" s="20">
        <v>9.9999999999999995E-7</v>
      </c>
      <c r="E38" s="20">
        <v>4.0000000000000003E-5</v>
      </c>
    </row>
    <row r="39" spans="1:5" x14ac:dyDescent="0.25">
      <c r="A39" s="2">
        <v>76</v>
      </c>
      <c r="B39" s="20">
        <v>8.6300000000000005E-4</v>
      </c>
      <c r="C39" s="20">
        <v>4.0000000000000002E-4</v>
      </c>
      <c r="D39" s="20">
        <v>1.2999999999999999E-5</v>
      </c>
      <c r="E39" s="20">
        <v>5.5000000000000002E-5</v>
      </c>
    </row>
    <row r="40" spans="1:5" x14ac:dyDescent="0.25">
      <c r="A40" s="2">
        <v>78</v>
      </c>
      <c r="B40" s="20">
        <v>8.6899999999999998E-4</v>
      </c>
      <c r="C40" s="20">
        <v>4.1100000000000002E-4</v>
      </c>
      <c r="D40" s="20">
        <v>4.0000000000000003E-5</v>
      </c>
      <c r="E40" s="20">
        <v>7.2000000000000002E-5</v>
      </c>
    </row>
    <row r="41" spans="1:5" x14ac:dyDescent="0.25">
      <c r="A41" s="2">
        <v>80</v>
      </c>
      <c r="B41" s="20">
        <v>1.3879999999999999E-3</v>
      </c>
      <c r="C41" s="20">
        <v>1.024E-3</v>
      </c>
      <c r="D41" s="20">
        <v>4.7800000000000002E-4</v>
      </c>
      <c r="E41" s="20">
        <v>1.8E-5</v>
      </c>
    </row>
    <row r="42" spans="1:5" x14ac:dyDescent="0.25">
      <c r="A42" s="2">
        <v>82</v>
      </c>
      <c r="B42" s="20">
        <v>8.2600000000000002E-4</v>
      </c>
      <c r="C42" s="20">
        <v>3.5799999999999997E-4</v>
      </c>
      <c r="D42" s="20">
        <v>3.1999999999999999E-5</v>
      </c>
      <c r="E42" s="20">
        <v>5.1E-5</v>
      </c>
    </row>
    <row r="43" spans="1:5" x14ac:dyDescent="0.25">
      <c r="A43" s="2">
        <v>84</v>
      </c>
      <c r="B43" s="20">
        <v>8.5899999999999995E-4</v>
      </c>
      <c r="C43" s="20">
        <v>3.8099999999999999E-4</v>
      </c>
      <c r="D43" s="20">
        <v>3.9999999999999998E-6</v>
      </c>
      <c r="E43" s="20">
        <v>6.2000000000000003E-5</v>
      </c>
    </row>
    <row r="44" spans="1:5" x14ac:dyDescent="0.25">
      <c r="A44" s="2">
        <v>86</v>
      </c>
      <c r="B44" s="20">
        <v>9.3800000000000003E-4</v>
      </c>
      <c r="C44" s="20">
        <v>4.2099999999999999E-4</v>
      </c>
      <c r="D44" s="20">
        <v>7.3999999999999996E-5</v>
      </c>
      <c r="E44" s="20">
        <v>5.8999999999999998E-5</v>
      </c>
    </row>
    <row r="45" spans="1:5" x14ac:dyDescent="0.25">
      <c r="A45" s="2">
        <v>88</v>
      </c>
      <c r="B45" s="20">
        <v>8.2799999999999996E-4</v>
      </c>
      <c r="C45" s="20">
        <v>3.4699999999999998E-4</v>
      </c>
      <c r="D45" s="20">
        <v>4.6999999999999997E-5</v>
      </c>
      <c r="E45" s="20">
        <v>5.7000000000000003E-5</v>
      </c>
    </row>
    <row r="46" spans="1:5" x14ac:dyDescent="0.25">
      <c r="A46" s="2">
        <v>90</v>
      </c>
      <c r="B46" s="20">
        <v>8.1700000000000002E-4</v>
      </c>
      <c r="C46" s="20">
        <v>2.7700000000000001E-4</v>
      </c>
      <c r="D46" s="20">
        <v>1.26E-4</v>
      </c>
      <c r="E46" s="20">
        <v>1.02E-4</v>
      </c>
    </row>
    <row r="47" spans="1:5" x14ac:dyDescent="0.25">
      <c r="A47" s="2">
        <v>92</v>
      </c>
      <c r="B47" s="20">
        <v>8.8400000000000002E-4</v>
      </c>
      <c r="C47" s="20">
        <v>3.6200000000000002E-4</v>
      </c>
      <c r="D47" s="20">
        <v>4.3000000000000002E-5</v>
      </c>
      <c r="E47" s="20">
        <v>6.3E-5</v>
      </c>
    </row>
    <row r="48" spans="1:5" x14ac:dyDescent="0.25">
      <c r="A48" s="2">
        <v>94</v>
      </c>
      <c r="B48" s="20">
        <v>8.4099999999999995E-4</v>
      </c>
      <c r="C48" s="20">
        <v>3.48E-4</v>
      </c>
      <c r="D48" s="20">
        <v>0</v>
      </c>
      <c r="E48" s="20">
        <v>4.6E-5</v>
      </c>
    </row>
    <row r="49" spans="1:5" x14ac:dyDescent="0.25">
      <c r="A49" s="2">
        <v>96</v>
      </c>
      <c r="B49" s="20">
        <v>8.6200000000000003E-4</v>
      </c>
      <c r="C49" s="20">
        <v>3.8400000000000001E-4</v>
      </c>
      <c r="D49" s="20">
        <v>1.5E-5</v>
      </c>
      <c r="E49" s="20">
        <v>1.9000000000000001E-5</v>
      </c>
    </row>
    <row r="50" spans="1:5" x14ac:dyDescent="0.25">
      <c r="A50" s="2">
        <v>98</v>
      </c>
      <c r="B50" s="20">
        <v>8.61E-4</v>
      </c>
      <c r="C50" s="20">
        <v>3.8400000000000001E-4</v>
      </c>
      <c r="D50" s="20">
        <v>3.0000000000000001E-6</v>
      </c>
      <c r="E50" s="20">
        <v>3.8999999999999999E-5</v>
      </c>
    </row>
    <row r="51" spans="1:5" x14ac:dyDescent="0.25">
      <c r="A51" s="2">
        <v>100</v>
      </c>
      <c r="B51" s="20">
        <v>8.7500000000000002E-4</v>
      </c>
      <c r="C51" s="20">
        <v>3.79E-4</v>
      </c>
      <c r="D51" s="20">
        <v>3.3000000000000003E-5</v>
      </c>
      <c r="E51" s="20">
        <v>3.8999999999999999E-5</v>
      </c>
    </row>
    <row r="52" spans="1:5" x14ac:dyDescent="0.25">
      <c r="A52" s="2">
        <v>102</v>
      </c>
      <c r="B52" s="20">
        <v>8.4099999999999995E-4</v>
      </c>
      <c r="C52" s="20">
        <v>3.3100000000000002E-4</v>
      </c>
      <c r="D52" s="20">
        <v>6.7000000000000002E-5</v>
      </c>
      <c r="E52" s="20">
        <v>7.2999999999999999E-5</v>
      </c>
    </row>
    <row r="53" spans="1:5" x14ac:dyDescent="0.25">
      <c r="A53" s="2">
        <v>104</v>
      </c>
      <c r="B53" s="20">
        <v>9.5100000000000002E-4</v>
      </c>
      <c r="C53" s="20">
        <v>4.3300000000000001E-4</v>
      </c>
      <c r="D53" s="20">
        <v>1.34E-4</v>
      </c>
      <c r="E53" s="20">
        <v>9.0000000000000002E-6</v>
      </c>
    </row>
    <row r="54" spans="1:5" x14ac:dyDescent="0.25">
      <c r="A54" s="2">
        <v>106</v>
      </c>
      <c r="B54" s="20">
        <v>8.0699999999999999E-4</v>
      </c>
      <c r="C54" s="20">
        <v>3.2499999999999999E-4</v>
      </c>
      <c r="D54" s="20">
        <v>9.6000000000000002E-5</v>
      </c>
      <c r="E54" s="20">
        <v>7.1000000000000005E-5</v>
      </c>
    </row>
    <row r="55" spans="1:5" x14ac:dyDescent="0.25">
      <c r="A55" s="2">
        <v>108</v>
      </c>
      <c r="B55" s="20">
        <v>8.9599999999999999E-4</v>
      </c>
      <c r="C55" s="20">
        <v>4.66E-4</v>
      </c>
      <c r="D55" s="20">
        <v>1.03E-4</v>
      </c>
      <c r="E55" s="20">
        <v>9.0000000000000002E-6</v>
      </c>
    </row>
    <row r="56" spans="1:5" x14ac:dyDescent="0.25">
      <c r="A56" s="2">
        <v>110</v>
      </c>
      <c r="B56" s="20">
        <v>1.0009999999999999E-3</v>
      </c>
      <c r="C56" s="20">
        <v>6.2399999999999999E-4</v>
      </c>
      <c r="D56" s="20">
        <v>7.1000000000000005E-5</v>
      </c>
      <c r="E56" s="20">
        <v>5.0000000000000001E-4</v>
      </c>
    </row>
    <row r="57" spans="1:5" x14ac:dyDescent="0.25">
      <c r="A57" s="2">
        <v>112</v>
      </c>
      <c r="B57" s="20">
        <v>8.9700000000000001E-4</v>
      </c>
      <c r="C57" s="20">
        <v>3.8299999999999999E-4</v>
      </c>
      <c r="D57" s="20">
        <v>3.6999999999999998E-5</v>
      </c>
      <c r="E57" s="20">
        <v>3.8000000000000002E-5</v>
      </c>
    </row>
    <row r="58" spans="1:5" x14ac:dyDescent="0.25">
      <c r="A58" s="2">
        <v>114</v>
      </c>
      <c r="B58" s="20">
        <v>8.4800000000000001E-4</v>
      </c>
      <c r="C58" s="20">
        <v>3.6600000000000001E-4</v>
      </c>
      <c r="D58" s="20">
        <v>3.0000000000000001E-6</v>
      </c>
      <c r="E58" s="20">
        <v>4.1E-5</v>
      </c>
    </row>
    <row r="59" spans="1:5" x14ac:dyDescent="0.25">
      <c r="A59" s="2">
        <v>116</v>
      </c>
      <c r="B59" s="20">
        <v>8.1999999999999998E-4</v>
      </c>
      <c r="C59" s="20">
        <v>3.3500000000000001E-4</v>
      </c>
      <c r="D59" s="20">
        <v>8.2999999999999998E-5</v>
      </c>
      <c r="E59" s="20">
        <v>2.5999999999999998E-5</v>
      </c>
    </row>
    <row r="60" spans="1:5" x14ac:dyDescent="0.25">
      <c r="A60" s="2">
        <v>118</v>
      </c>
      <c r="B60" s="20">
        <v>7.5500000000000003E-4</v>
      </c>
      <c r="C60" s="20">
        <v>2.7900000000000001E-4</v>
      </c>
      <c r="D60" s="20">
        <v>1.56E-4</v>
      </c>
      <c r="E60" s="20">
        <v>9.5000000000000005E-5</v>
      </c>
    </row>
    <row r="61" spans="1:5" x14ac:dyDescent="0.25">
      <c r="A61" s="2">
        <v>120</v>
      </c>
      <c r="B61" s="20">
        <v>7.8399999999999997E-4</v>
      </c>
      <c r="C61" s="20">
        <v>6.3E-5</v>
      </c>
      <c r="D61" s="20">
        <v>1.7100000000000001E-4</v>
      </c>
      <c r="E61" s="20">
        <v>5.2599999999999999E-4</v>
      </c>
    </row>
    <row r="62" spans="1:5" x14ac:dyDescent="0.25">
      <c r="A62" s="2">
        <v>122</v>
      </c>
      <c r="B62" s="20">
        <v>1.106E-3</v>
      </c>
      <c r="C62" s="20">
        <v>8.5099999999999998E-4</v>
      </c>
      <c r="D62" s="20">
        <v>3.3300000000000002E-4</v>
      </c>
      <c r="E62" s="20">
        <v>1.4999999999999999E-4</v>
      </c>
    </row>
    <row r="63" spans="1:5" x14ac:dyDescent="0.25">
      <c r="A63" s="2">
        <v>124</v>
      </c>
      <c r="B63" s="20">
        <v>9.0499999999999999E-4</v>
      </c>
      <c r="C63" s="20">
        <v>3.9199999999999999E-4</v>
      </c>
      <c r="D63" s="20">
        <v>3.8000000000000002E-5</v>
      </c>
      <c r="E63" s="20">
        <v>1.2E-5</v>
      </c>
    </row>
    <row r="64" spans="1:5" x14ac:dyDescent="0.25">
      <c r="A64" s="2">
        <v>126</v>
      </c>
      <c r="B64" s="20">
        <v>8.7100000000000003E-4</v>
      </c>
      <c r="C64" s="20">
        <v>4.17E-4</v>
      </c>
      <c r="D64" s="20">
        <v>7.7000000000000001E-5</v>
      </c>
      <c r="E64" s="20">
        <v>5.0000000000000004E-6</v>
      </c>
    </row>
    <row r="65" spans="1:5" x14ac:dyDescent="0.25">
      <c r="A65" s="2">
        <v>128</v>
      </c>
      <c r="B65" s="20">
        <v>1.0560000000000001E-3</v>
      </c>
      <c r="C65" s="20">
        <v>1.9599999999999999E-4</v>
      </c>
      <c r="D65" s="20">
        <v>2.7E-4</v>
      </c>
      <c r="E65" s="20">
        <v>8.9999999999999998E-4</v>
      </c>
    </row>
    <row r="66" spans="1:5" x14ac:dyDescent="0.25">
      <c r="A66" s="2">
        <v>130</v>
      </c>
      <c r="B66" s="20">
        <v>8.8400000000000002E-4</v>
      </c>
      <c r="C66" s="20">
        <v>3.8699999999999997E-4</v>
      </c>
      <c r="D66" s="20">
        <v>4.3000000000000002E-5</v>
      </c>
      <c r="E66" s="20">
        <v>2.1999999999999999E-5</v>
      </c>
    </row>
    <row r="67" spans="1:5" x14ac:dyDescent="0.25">
      <c r="A67" s="2">
        <v>132</v>
      </c>
      <c r="B67" s="20">
        <v>9.3400000000000004E-4</v>
      </c>
      <c r="C67" s="20">
        <v>4.0299999999999998E-4</v>
      </c>
      <c r="D67" s="20">
        <v>5.3999999999999998E-5</v>
      </c>
      <c r="E67" s="20">
        <v>1.9000000000000001E-5</v>
      </c>
    </row>
    <row r="68" spans="1:5" x14ac:dyDescent="0.25">
      <c r="A68" s="2">
        <v>134</v>
      </c>
      <c r="B68" s="20">
        <v>9.1699999999999995E-4</v>
      </c>
      <c r="C68" s="20">
        <v>4.2499999999999998E-4</v>
      </c>
      <c r="D68" s="20">
        <v>8.3999999999999995E-5</v>
      </c>
      <c r="E68" s="20">
        <v>6.0000000000000002E-6</v>
      </c>
    </row>
    <row r="69" spans="1:5" x14ac:dyDescent="0.25">
      <c r="A69" s="2">
        <v>136</v>
      </c>
      <c r="B69" s="20">
        <v>8.7399999999999999E-4</v>
      </c>
      <c r="C69" s="20">
        <v>4.08E-4</v>
      </c>
      <c r="D69" s="20">
        <v>1.5999999999999999E-5</v>
      </c>
      <c r="E69" s="20">
        <v>4.6999999999999997E-5</v>
      </c>
    </row>
    <row r="70" spans="1:5" x14ac:dyDescent="0.25">
      <c r="A70" s="2">
        <v>138</v>
      </c>
      <c r="B70" s="20">
        <v>8.6600000000000002E-4</v>
      </c>
      <c r="C70" s="20">
        <v>4.66E-4</v>
      </c>
      <c r="D70" s="20">
        <v>1.4300000000000001E-4</v>
      </c>
      <c r="E70" s="20">
        <v>3.1999999999999999E-5</v>
      </c>
    </row>
    <row r="71" spans="1:5" x14ac:dyDescent="0.25">
      <c r="A71" s="2">
        <v>140</v>
      </c>
      <c r="B71" s="20">
        <v>9.6000000000000002E-4</v>
      </c>
      <c r="C71" s="20">
        <v>4.7899999999999999E-4</v>
      </c>
      <c r="D71" s="20">
        <v>1.6100000000000001E-4</v>
      </c>
      <c r="E71" s="20">
        <v>7.4999999999999993E-5</v>
      </c>
    </row>
    <row r="72" spans="1:5" x14ac:dyDescent="0.25">
      <c r="A72" s="2">
        <v>142</v>
      </c>
      <c r="B72" s="20">
        <v>1.0369999999999999E-3</v>
      </c>
      <c r="C72" s="20">
        <v>5.3499999999999999E-4</v>
      </c>
      <c r="D72" s="20">
        <v>3.0600000000000001E-4</v>
      </c>
      <c r="E72" s="20">
        <v>9.2999999999999997E-5</v>
      </c>
    </row>
    <row r="73" spans="1:5" x14ac:dyDescent="0.25">
      <c r="A73" s="2">
        <v>144</v>
      </c>
      <c r="B73" s="20">
        <v>9.6199999999999996E-4</v>
      </c>
      <c r="C73" s="20">
        <v>5.0900000000000001E-4</v>
      </c>
      <c r="D73" s="20">
        <v>1.5899999999999999E-4</v>
      </c>
      <c r="E73" s="20">
        <v>1E-4</v>
      </c>
    </row>
    <row r="74" spans="1:5" x14ac:dyDescent="0.25">
      <c r="A74" s="2">
        <v>146</v>
      </c>
      <c r="B74" s="20">
        <v>1.6019999999999999E-3</v>
      </c>
      <c r="C74" s="20">
        <v>7.1599999999999995E-4</v>
      </c>
      <c r="D74" s="20">
        <v>1.34E-4</v>
      </c>
      <c r="E74" s="20">
        <v>3.8400000000000001E-4</v>
      </c>
    </row>
    <row r="75" spans="1:5" x14ac:dyDescent="0.25">
      <c r="A75" s="2">
        <v>148</v>
      </c>
      <c r="B75" s="20">
        <v>8.7299999999999997E-4</v>
      </c>
      <c r="C75" s="20">
        <v>4.7600000000000002E-4</v>
      </c>
      <c r="D75" s="20">
        <v>1.2400000000000001E-4</v>
      </c>
      <c r="E75" s="20">
        <v>2.8E-5</v>
      </c>
    </row>
    <row r="76" spans="1:5" x14ac:dyDescent="0.25">
      <c r="A76" s="2">
        <v>150</v>
      </c>
      <c r="B76" s="20">
        <v>8.8000000000000003E-4</v>
      </c>
      <c r="C76" s="20">
        <v>3.9199999999999999E-4</v>
      </c>
      <c r="D76" s="20">
        <v>3.6999999999999998E-5</v>
      </c>
      <c r="E76" s="20">
        <v>7.9999999999999996E-6</v>
      </c>
    </row>
    <row r="77" spans="1:5" x14ac:dyDescent="0.25">
      <c r="A77" s="2">
        <v>152</v>
      </c>
      <c r="B77" s="20">
        <v>8.5099999999999998E-4</v>
      </c>
      <c r="C77" s="20">
        <v>3.8400000000000001E-4</v>
      </c>
      <c r="D77" s="20">
        <v>3.8999999999999999E-5</v>
      </c>
      <c r="E77" s="20">
        <v>9.9999999999999995E-7</v>
      </c>
    </row>
    <row r="78" spans="1:5" x14ac:dyDescent="0.25">
      <c r="A78" s="2">
        <v>154</v>
      </c>
      <c r="B78" s="20">
        <v>8.9099999999999997E-4</v>
      </c>
      <c r="C78" s="20">
        <v>4.0499999999999998E-4</v>
      </c>
      <c r="D78" s="20">
        <v>3.6999999999999998E-5</v>
      </c>
      <c r="E78" s="20">
        <v>2.5000000000000001E-5</v>
      </c>
    </row>
    <row r="79" spans="1:5" x14ac:dyDescent="0.25">
      <c r="A79" s="2">
        <v>156</v>
      </c>
      <c r="B79" s="20">
        <v>8.8500000000000004E-4</v>
      </c>
      <c r="C79" s="20">
        <v>4.57E-4</v>
      </c>
      <c r="D79" s="20">
        <v>8.6000000000000003E-5</v>
      </c>
      <c r="E79" s="20">
        <v>2.5000000000000001E-5</v>
      </c>
    </row>
    <row r="80" spans="1:5" x14ac:dyDescent="0.25">
      <c r="A80" s="2">
        <v>158</v>
      </c>
      <c r="B80" s="20">
        <v>8.1599999999999999E-4</v>
      </c>
      <c r="C80" s="20">
        <v>3.8400000000000001E-4</v>
      </c>
      <c r="D80" s="20">
        <v>1.4E-5</v>
      </c>
      <c r="E80" s="20">
        <v>1.5E-5</v>
      </c>
    </row>
    <row r="81" spans="1:5" x14ac:dyDescent="0.25">
      <c r="A81" s="2">
        <v>160</v>
      </c>
      <c r="B81" s="20">
        <v>9.1699999999999995E-4</v>
      </c>
      <c r="C81" s="20">
        <v>4.7899999999999999E-4</v>
      </c>
      <c r="D81" s="20">
        <v>1.34E-4</v>
      </c>
      <c r="E81" s="20">
        <v>2.6999999999999999E-5</v>
      </c>
    </row>
    <row r="82" spans="1:5" x14ac:dyDescent="0.25">
      <c r="A82" s="2" t="s">
        <v>1</v>
      </c>
      <c r="B82" s="20">
        <v>1.1438125000000003E-3</v>
      </c>
      <c r="C82" s="20">
        <v>5.8052500000000035E-4</v>
      </c>
      <c r="D82" s="20">
        <v>2.9403749999999988E-4</v>
      </c>
      <c r="E82" s="20">
        <v>2.4897500000000008E-4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election activeCell="H23" sqref="H23"/>
    </sheetView>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7007</v>
      </c>
      <c r="C2" s="5" t="s">
        <v>7008</v>
      </c>
      <c r="D2" s="5" t="s">
        <v>7005</v>
      </c>
      <c r="E2" s="5" t="s">
        <v>7006</v>
      </c>
      <c r="F2" s="5" t="s">
        <v>7011</v>
      </c>
      <c r="G2" s="5" t="s">
        <v>7012</v>
      </c>
    </row>
    <row r="3" spans="2:7" x14ac:dyDescent="0.25">
      <c r="B3">
        <v>9048</v>
      </c>
      <c r="C3" t="s">
        <v>7009</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7010</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7004</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7009</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7010</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7004</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7009</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7010</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7004</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7009</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7010</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7004</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7004</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7009</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7004</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7004</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7009</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7009</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7010</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8" t="s">
        <v>7004</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7010</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6913</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1" t="s">
        <v>3207</v>
      </c>
      <c r="C5" s="21"/>
    </row>
    <row r="6" spans="1:3" x14ac:dyDescent="0.25">
      <c r="A6" s="1" t="s">
        <v>0</v>
      </c>
      <c r="B6" t="s">
        <v>2741</v>
      </c>
      <c r="C6" t="s">
        <v>6912</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Charts</vt:lpstr>
      </vt:variant>
      <vt:variant>
        <vt:i4>1</vt:i4>
      </vt:variant>
    </vt:vector>
  </HeadingPairs>
  <TitlesOfParts>
    <vt:vector size="13" baseType="lpstr">
      <vt:lpstr>MSE</vt:lpstr>
      <vt:lpstr>Run_TRS</vt:lpstr>
      <vt:lpstr>Run_TR</vt:lpstr>
      <vt:lpstr>Run</vt:lpstr>
      <vt:lpstr>TestEnvironment</vt:lpstr>
      <vt:lpstr>ClientInfo</vt:lpstr>
      <vt:lpstr>Overview</vt:lpstr>
      <vt:lpstr>TradeError</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2018-12-20T14:51:43Z</dcterms:modified>
</cp:coreProperties>
</file>