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gcallah/Documents/CoursesTaught/Macroeconomics/"/>
    </mc:Choice>
  </mc:AlternateContent>
  <bookViews>
    <workbookView xWindow="5700" yWindow="1720" windowWidth="42660" windowHeight="239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L16" i="1"/>
  <c r="K16" i="1"/>
  <c r="J16" i="1"/>
  <c r="I16" i="1"/>
  <c r="H16" i="1"/>
  <c r="G16" i="1"/>
  <c r="F16" i="1"/>
  <c r="D14" i="1"/>
  <c r="E14" i="1"/>
  <c r="F14" i="1"/>
  <c r="J14" i="1"/>
  <c r="H14" i="1"/>
  <c r="N18" i="1"/>
  <c r="D13" i="1"/>
  <c r="E13" i="1"/>
  <c r="F13" i="1"/>
  <c r="J13" i="1"/>
  <c r="H13" i="1"/>
  <c r="M18" i="1"/>
  <c r="D12" i="1"/>
  <c r="E12" i="1"/>
  <c r="F12" i="1"/>
  <c r="J12" i="1"/>
  <c r="H12" i="1"/>
  <c r="L18" i="1"/>
  <c r="D11" i="1"/>
  <c r="E11" i="1"/>
  <c r="F11" i="1"/>
  <c r="J11" i="1"/>
  <c r="H11" i="1"/>
  <c r="K18" i="1"/>
  <c r="D10" i="1"/>
  <c r="E10" i="1"/>
  <c r="F10" i="1"/>
  <c r="J10" i="1"/>
  <c r="H10" i="1"/>
  <c r="J18" i="1"/>
  <c r="D9" i="1"/>
  <c r="E9" i="1"/>
  <c r="F9" i="1"/>
  <c r="J9" i="1"/>
  <c r="H9" i="1"/>
  <c r="I18" i="1"/>
  <c r="D8" i="1"/>
  <c r="E8" i="1"/>
  <c r="F8" i="1"/>
  <c r="J8" i="1"/>
  <c r="H8" i="1"/>
  <c r="H18" i="1"/>
  <c r="D7" i="1"/>
  <c r="E7" i="1"/>
  <c r="F7" i="1"/>
  <c r="J7" i="1"/>
  <c r="H7" i="1"/>
  <c r="G18" i="1"/>
  <c r="D6" i="1"/>
  <c r="E6" i="1"/>
  <c r="F6" i="1"/>
  <c r="J6" i="1"/>
  <c r="H6" i="1"/>
  <c r="F18" i="1"/>
  <c r="N17" i="1"/>
  <c r="M17" i="1"/>
  <c r="L17" i="1"/>
  <c r="K17" i="1"/>
  <c r="J17" i="1"/>
  <c r="I17" i="1"/>
  <c r="H17" i="1"/>
  <c r="G17" i="1"/>
  <c r="F17" i="1"/>
  <c r="E18" i="1"/>
  <c r="E17" i="1"/>
  <c r="I8" i="1"/>
  <c r="K8" i="1"/>
  <c r="L8" i="1"/>
  <c r="I9" i="1"/>
  <c r="K9" i="1"/>
  <c r="L9" i="1"/>
  <c r="I10" i="1"/>
  <c r="K10" i="1"/>
  <c r="L10" i="1"/>
  <c r="I11" i="1"/>
  <c r="K11" i="1"/>
  <c r="L11" i="1"/>
  <c r="I12" i="1"/>
  <c r="K12" i="1"/>
  <c r="L12" i="1"/>
  <c r="I13" i="1"/>
  <c r="K13" i="1"/>
  <c r="L13" i="1"/>
  <c r="I14" i="1"/>
  <c r="K14" i="1"/>
  <c r="L14" i="1"/>
  <c r="I7" i="1"/>
  <c r="K7" i="1"/>
  <c r="L7" i="1"/>
  <c r="I6" i="1"/>
  <c r="K6" i="1"/>
  <c r="L6" i="1"/>
  <c r="G8" i="1"/>
  <c r="G9" i="1"/>
  <c r="G10" i="1"/>
  <c r="G11" i="1"/>
  <c r="G12" i="1"/>
  <c r="G13" i="1"/>
  <c r="G14" i="1"/>
  <c r="G7" i="1"/>
  <c r="G6" i="1"/>
</calcChain>
</file>

<file path=xl/sharedStrings.xml><?xml version="1.0" encoding="utf-8"?>
<sst xmlns="http://schemas.openxmlformats.org/spreadsheetml/2006/main" count="34" uniqueCount="34">
  <si>
    <t>Keynesian Cross Calculator</t>
  </si>
  <si>
    <t>Autonomous Consumption =</t>
  </si>
  <si>
    <t xml:space="preserve">Marginal Propensity to Consume = </t>
  </si>
  <si>
    <t>Intended Investment =</t>
  </si>
  <si>
    <t>AC</t>
  </si>
  <si>
    <t>Y</t>
  </si>
  <si>
    <t>NAC</t>
  </si>
  <si>
    <t>C</t>
  </si>
  <si>
    <t>S</t>
  </si>
  <si>
    <t>II</t>
  </si>
  <si>
    <t>I</t>
  </si>
  <si>
    <t>AD</t>
  </si>
  <si>
    <t>INV</t>
  </si>
  <si>
    <t>Y=C+I</t>
  </si>
  <si>
    <t>Y =</t>
  </si>
  <si>
    <t>Output / Income</t>
  </si>
  <si>
    <t xml:space="preserve">AC = </t>
  </si>
  <si>
    <t>NAC =</t>
  </si>
  <si>
    <t>Non-Auto. Consumption</t>
  </si>
  <si>
    <t>C =</t>
  </si>
  <si>
    <t>Consumption</t>
  </si>
  <si>
    <t xml:space="preserve">S = </t>
  </si>
  <si>
    <t>Savings</t>
  </si>
  <si>
    <t xml:space="preserve">AD = </t>
  </si>
  <si>
    <t>Aggregate Demand</t>
  </si>
  <si>
    <t xml:space="preserve">INV = </t>
  </si>
  <si>
    <t>Inventory Change</t>
  </si>
  <si>
    <t>II =</t>
  </si>
  <si>
    <t>Intended Investment</t>
  </si>
  <si>
    <t>I =</t>
  </si>
  <si>
    <t>Investment</t>
  </si>
  <si>
    <t>Output = Cons. + Invest.</t>
  </si>
  <si>
    <t>Y = C + I =</t>
  </si>
  <si>
    <t>Autonomous Consump.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</si>
</sst>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24"/>
      <color theme="5" tint="-0.49998474074526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2" fillId="3" borderId="0" xfId="0" applyFont="1" applyFill="1" applyAlignment="1"/>
    <xf numFmtId="0" fontId="0" fillId="3" borderId="0" xfId="0" applyFill="1"/>
    <xf numFmtId="0" fontId="0" fillId="4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49" fontId="0" fillId="4" borderId="0" xfId="0" applyNumberFormat="1" applyFill="1" applyAlignment="1">
      <alignment horizontal="center"/>
    </xf>
    <xf numFmtId="49" fontId="4" fillId="2" borderId="2" xfId="1" applyNumberFormat="1" applyFont="1" applyFill="1" applyBorder="1" applyAlignment="1">
      <alignment horizontal="center" vertical="center"/>
    </xf>
    <xf numFmtId="49" fontId="4" fillId="2" borderId="0" xfId="1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Keynesian Cross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Sheet1!$F$16:$N$16</c:f>
              <c:numCache>
                <c:formatCode>@</c:formatCode>
                <c:ptCount val="9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</c:numCache>
            </c:numRef>
          </c:cat>
          <c:val>
            <c:numRef>
              <c:f>Sheet1!$F$17:$N$17</c:f>
              <c:numCache>
                <c:formatCode>General</c:formatCode>
                <c:ptCount val="9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AD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Sheet1!$F$16:$N$16</c:f>
              <c:numCache>
                <c:formatCode>@</c:formatCode>
                <c:ptCount val="9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</c:numCache>
            </c:numRef>
          </c:cat>
          <c:val>
            <c:numRef>
              <c:f>Sheet1!$F$18:$N$18</c:f>
              <c:numCache>
                <c:formatCode>General</c:formatCode>
                <c:ptCount val="9"/>
                <c:pt idx="0">
                  <c:v>100.0</c:v>
                </c:pt>
                <c:pt idx="1">
                  <c:v>175.0</c:v>
                </c:pt>
                <c:pt idx="2">
                  <c:v>250.0</c:v>
                </c:pt>
                <c:pt idx="3">
                  <c:v>325.0</c:v>
                </c:pt>
                <c:pt idx="4">
                  <c:v>400.0</c:v>
                </c:pt>
                <c:pt idx="5">
                  <c:v>475.0</c:v>
                </c:pt>
                <c:pt idx="6">
                  <c:v>550.0</c:v>
                </c:pt>
                <c:pt idx="7">
                  <c:v>625.0</c:v>
                </c:pt>
                <c:pt idx="8">
                  <c:v>700.0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99248"/>
        <c:axId val="-2092378768"/>
      </c:lineChart>
      <c:catAx>
        <c:axId val="-209239924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78768"/>
        <c:crosses val="autoZero"/>
        <c:auto val="1"/>
        <c:lblAlgn val="ctr"/>
        <c:lblOffset val="100"/>
        <c:noMultiLvlLbl val="0"/>
      </c:catAx>
      <c:valAx>
        <c:axId val="-20923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3342</xdr:colOff>
      <xdr:row>18</xdr:row>
      <xdr:rowOff>174122</xdr:rowOff>
    </xdr:from>
    <xdr:to>
      <xdr:col>9</xdr:col>
      <xdr:colOff>250658</xdr:colOff>
      <xdr:row>37</xdr:row>
      <xdr:rowOff>200525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="152" zoomScaleNormal="152" zoomScalePageLayoutView="152" workbookViewId="0">
      <selection activeCell="O4" sqref="O4"/>
    </sheetView>
  </sheetViews>
  <sheetFormatPr baseColWidth="10" defaultRowHeight="16" x14ac:dyDescent="0.2"/>
  <cols>
    <col min="2" max="2" width="20.6640625" customWidth="1"/>
  </cols>
  <sheetData>
    <row r="1" spans="1:16" ht="41" customHeight="1" x14ac:dyDescent="0.2">
      <c r="F1" s="10" t="s">
        <v>0</v>
      </c>
      <c r="G1" s="11"/>
      <c r="H1" s="11"/>
      <c r="I1" s="11"/>
      <c r="J1" s="11"/>
    </row>
    <row r="2" spans="1:16" ht="8" customHeight="1" x14ac:dyDescent="0.2"/>
    <row r="3" spans="1:16" ht="27" customHeight="1" x14ac:dyDescent="0.25">
      <c r="A3" s="12" t="s">
        <v>1</v>
      </c>
      <c r="B3" s="12"/>
      <c r="C3" s="12"/>
      <c r="D3" s="4">
        <v>5</v>
      </c>
      <c r="F3" s="1" t="s">
        <v>2</v>
      </c>
      <c r="G3" s="1"/>
      <c r="H3" s="1"/>
      <c r="I3" s="2"/>
      <c r="J3" s="4">
        <v>0.75</v>
      </c>
      <c r="L3" s="12" t="s">
        <v>3</v>
      </c>
      <c r="M3" s="12"/>
      <c r="N3" s="12"/>
      <c r="O3" s="4">
        <v>95</v>
      </c>
    </row>
    <row r="5" spans="1:16" x14ac:dyDescent="0.2">
      <c r="C5" s="3" t="s">
        <v>5</v>
      </c>
      <c r="D5" s="3" t="s">
        <v>4</v>
      </c>
      <c r="E5" s="3" t="s">
        <v>6</v>
      </c>
      <c r="F5" s="3" t="s">
        <v>7</v>
      </c>
      <c r="G5" s="3" t="s">
        <v>8</v>
      </c>
      <c r="H5" s="3" t="s">
        <v>11</v>
      </c>
      <c r="I5" s="3" t="s">
        <v>12</v>
      </c>
      <c r="J5" s="3" t="s">
        <v>9</v>
      </c>
      <c r="K5" s="3" t="s">
        <v>10</v>
      </c>
      <c r="L5" s="3" t="s">
        <v>13</v>
      </c>
      <c r="N5" s="7"/>
      <c r="O5" s="7"/>
      <c r="P5" s="8"/>
    </row>
    <row r="6" spans="1:16" x14ac:dyDescent="0.2">
      <c r="C6">
        <v>0</v>
      </c>
      <c r="D6">
        <f>D3</f>
        <v>5</v>
      </c>
      <c r="E6">
        <f>J3*C6</f>
        <v>0</v>
      </c>
      <c r="F6">
        <f>D6+E6</f>
        <v>5</v>
      </c>
      <c r="G6">
        <f>C6-F6</f>
        <v>-5</v>
      </c>
      <c r="H6">
        <f t="shared" ref="H6:H14" si="0">F6+J6</f>
        <v>100</v>
      </c>
      <c r="I6">
        <f t="shared" ref="I6:I14" si="1">C6-H6</f>
        <v>-100</v>
      </c>
      <c r="J6">
        <f>O3</f>
        <v>95</v>
      </c>
      <c r="K6">
        <f>I6+J6</f>
        <v>-5</v>
      </c>
      <c r="L6">
        <f>F6+K6</f>
        <v>0</v>
      </c>
      <c r="N6" s="8"/>
      <c r="O6" s="8"/>
      <c r="P6" s="8"/>
    </row>
    <row r="7" spans="1:16" x14ac:dyDescent="0.2">
      <c r="C7">
        <v>100</v>
      </c>
      <c r="D7">
        <f>D3</f>
        <v>5</v>
      </c>
      <c r="E7">
        <f>J3*C7</f>
        <v>75</v>
      </c>
      <c r="F7">
        <f>D7+E7</f>
        <v>80</v>
      </c>
      <c r="G7">
        <f>C7-F7</f>
        <v>20</v>
      </c>
      <c r="H7">
        <f t="shared" si="0"/>
        <v>175</v>
      </c>
      <c r="I7">
        <f t="shared" si="1"/>
        <v>-75</v>
      </c>
      <c r="J7">
        <f>O3</f>
        <v>95</v>
      </c>
      <c r="K7">
        <f>I7+J7</f>
        <v>20</v>
      </c>
      <c r="L7">
        <f>F7+K7</f>
        <v>100</v>
      </c>
      <c r="N7" s="8"/>
      <c r="O7" s="8"/>
      <c r="P7" s="8"/>
    </row>
    <row r="8" spans="1:16" x14ac:dyDescent="0.2">
      <c r="C8">
        <v>200</v>
      </c>
      <c r="D8">
        <f>D3</f>
        <v>5</v>
      </c>
      <c r="E8">
        <f>J3*C8</f>
        <v>150</v>
      </c>
      <c r="F8">
        <f t="shared" ref="F8:F14" si="2">D8+E8</f>
        <v>155</v>
      </c>
      <c r="G8">
        <f t="shared" ref="G8:G14" si="3">C8-F8</f>
        <v>45</v>
      </c>
      <c r="H8">
        <f t="shared" si="0"/>
        <v>250</v>
      </c>
      <c r="I8">
        <f t="shared" si="1"/>
        <v>-50</v>
      </c>
      <c r="J8">
        <f>O3</f>
        <v>95</v>
      </c>
      <c r="K8">
        <f t="shared" ref="K8:K14" si="4">I8+J8</f>
        <v>45</v>
      </c>
      <c r="L8">
        <f t="shared" ref="L8:L14" si="5">F8+K8</f>
        <v>200</v>
      </c>
      <c r="N8" s="8"/>
      <c r="O8" s="8"/>
      <c r="P8" s="8"/>
    </row>
    <row r="9" spans="1:16" x14ac:dyDescent="0.2">
      <c r="C9">
        <v>300</v>
      </c>
      <c r="D9">
        <f>D3</f>
        <v>5</v>
      </c>
      <c r="E9">
        <f>J3*C9</f>
        <v>225</v>
      </c>
      <c r="F9">
        <f t="shared" si="2"/>
        <v>230</v>
      </c>
      <c r="G9">
        <f t="shared" si="3"/>
        <v>70</v>
      </c>
      <c r="H9">
        <f t="shared" si="0"/>
        <v>325</v>
      </c>
      <c r="I9">
        <f t="shared" si="1"/>
        <v>-25</v>
      </c>
      <c r="J9">
        <f>O3</f>
        <v>95</v>
      </c>
      <c r="K9">
        <f t="shared" si="4"/>
        <v>70</v>
      </c>
      <c r="L9">
        <f t="shared" si="5"/>
        <v>300</v>
      </c>
      <c r="N9" s="8"/>
      <c r="O9" s="8"/>
      <c r="P9" s="8"/>
    </row>
    <row r="10" spans="1:16" x14ac:dyDescent="0.2">
      <c r="C10">
        <v>400</v>
      </c>
      <c r="D10">
        <f>D3</f>
        <v>5</v>
      </c>
      <c r="E10">
        <f>J3*C10</f>
        <v>300</v>
      </c>
      <c r="F10">
        <f t="shared" si="2"/>
        <v>305</v>
      </c>
      <c r="G10">
        <f t="shared" si="3"/>
        <v>95</v>
      </c>
      <c r="H10">
        <f t="shared" si="0"/>
        <v>400</v>
      </c>
      <c r="I10">
        <f t="shared" si="1"/>
        <v>0</v>
      </c>
      <c r="J10">
        <f>O3</f>
        <v>95</v>
      </c>
      <c r="K10">
        <f t="shared" si="4"/>
        <v>95</v>
      </c>
      <c r="L10">
        <f t="shared" si="5"/>
        <v>400</v>
      </c>
      <c r="N10" s="8"/>
      <c r="O10" s="8"/>
      <c r="P10" s="8"/>
    </row>
    <row r="11" spans="1:16" x14ac:dyDescent="0.2">
      <c r="C11">
        <v>500</v>
      </c>
      <c r="D11">
        <f>D3</f>
        <v>5</v>
      </c>
      <c r="E11">
        <f>J3*C11</f>
        <v>375</v>
      </c>
      <c r="F11">
        <f t="shared" si="2"/>
        <v>380</v>
      </c>
      <c r="G11">
        <f t="shared" si="3"/>
        <v>120</v>
      </c>
      <c r="H11">
        <f t="shared" si="0"/>
        <v>475</v>
      </c>
      <c r="I11">
        <f t="shared" si="1"/>
        <v>25</v>
      </c>
      <c r="J11">
        <f>O3</f>
        <v>95</v>
      </c>
      <c r="K11">
        <f t="shared" si="4"/>
        <v>120</v>
      </c>
      <c r="L11">
        <f t="shared" si="5"/>
        <v>500</v>
      </c>
      <c r="N11" s="8"/>
      <c r="O11" s="8"/>
      <c r="P11" s="8"/>
    </row>
    <row r="12" spans="1:16" x14ac:dyDescent="0.2">
      <c r="C12">
        <v>600</v>
      </c>
      <c r="D12">
        <f>D3</f>
        <v>5</v>
      </c>
      <c r="E12">
        <f>J3*C12</f>
        <v>450</v>
      </c>
      <c r="F12">
        <f t="shared" si="2"/>
        <v>455</v>
      </c>
      <c r="G12">
        <f t="shared" si="3"/>
        <v>145</v>
      </c>
      <c r="H12">
        <f t="shared" si="0"/>
        <v>550</v>
      </c>
      <c r="I12">
        <f t="shared" si="1"/>
        <v>50</v>
      </c>
      <c r="J12">
        <f>O3</f>
        <v>95</v>
      </c>
      <c r="K12">
        <f t="shared" si="4"/>
        <v>145</v>
      </c>
      <c r="L12">
        <f t="shared" si="5"/>
        <v>600</v>
      </c>
      <c r="N12" s="8"/>
      <c r="O12" s="8"/>
      <c r="P12" s="8"/>
    </row>
    <row r="13" spans="1:16" x14ac:dyDescent="0.2">
      <c r="C13">
        <v>700</v>
      </c>
      <c r="D13">
        <f>D3</f>
        <v>5</v>
      </c>
      <c r="E13">
        <f>J3*C13</f>
        <v>525</v>
      </c>
      <c r="F13">
        <f t="shared" si="2"/>
        <v>530</v>
      </c>
      <c r="G13">
        <f t="shared" si="3"/>
        <v>170</v>
      </c>
      <c r="H13">
        <f t="shared" si="0"/>
        <v>625</v>
      </c>
      <c r="I13">
        <f t="shared" si="1"/>
        <v>75</v>
      </c>
      <c r="J13">
        <f>O3</f>
        <v>95</v>
      </c>
      <c r="K13">
        <f t="shared" si="4"/>
        <v>170</v>
      </c>
      <c r="L13">
        <f t="shared" si="5"/>
        <v>700</v>
      </c>
      <c r="N13" s="8"/>
      <c r="O13" s="8"/>
      <c r="P13" s="8"/>
    </row>
    <row r="14" spans="1:16" x14ac:dyDescent="0.2">
      <c r="C14">
        <v>800</v>
      </c>
      <c r="D14">
        <f>D3</f>
        <v>5</v>
      </c>
      <c r="E14">
        <f>J3*C14</f>
        <v>600</v>
      </c>
      <c r="F14">
        <f t="shared" si="2"/>
        <v>605</v>
      </c>
      <c r="G14">
        <f t="shared" si="3"/>
        <v>195</v>
      </c>
      <c r="H14">
        <f t="shared" si="0"/>
        <v>700</v>
      </c>
      <c r="I14">
        <f t="shared" si="1"/>
        <v>100</v>
      </c>
      <c r="J14">
        <f>O3</f>
        <v>95</v>
      </c>
      <c r="K14">
        <f t="shared" si="4"/>
        <v>195</v>
      </c>
      <c r="L14">
        <f t="shared" si="5"/>
        <v>800</v>
      </c>
      <c r="N14" s="8"/>
      <c r="O14" s="8"/>
      <c r="P14" s="8"/>
    </row>
    <row r="15" spans="1:16" x14ac:dyDescent="0.2">
      <c r="N15" s="8"/>
      <c r="O15" s="8"/>
      <c r="P15" s="8"/>
    </row>
    <row r="16" spans="1:16" x14ac:dyDescent="0.2">
      <c r="A16" s="5" t="s">
        <v>14</v>
      </c>
      <c r="B16" t="s">
        <v>15</v>
      </c>
      <c r="F16" s="9">
        <f>C6</f>
        <v>0</v>
      </c>
      <c r="G16" s="9">
        <f>C7</f>
        <v>100</v>
      </c>
      <c r="H16" s="9">
        <f>C8</f>
        <v>200</v>
      </c>
      <c r="I16" s="9">
        <f>C9</f>
        <v>300</v>
      </c>
      <c r="J16" s="9">
        <f>C10</f>
        <v>400</v>
      </c>
      <c r="K16" s="9">
        <f>C11</f>
        <v>500</v>
      </c>
      <c r="L16" s="9">
        <f>C12</f>
        <v>600</v>
      </c>
      <c r="M16" s="9">
        <f>C13</f>
        <v>700</v>
      </c>
      <c r="N16" s="9">
        <v>800</v>
      </c>
    </row>
    <row r="17" spans="1:14" x14ac:dyDescent="0.2">
      <c r="A17" s="5" t="s">
        <v>16</v>
      </c>
      <c r="B17" t="s">
        <v>33</v>
      </c>
      <c r="E17" s="6" t="str">
        <f>C5</f>
        <v>Y</v>
      </c>
      <c r="F17">
        <f>C6</f>
        <v>0</v>
      </c>
      <c r="G17">
        <f>C7</f>
        <v>100</v>
      </c>
      <c r="H17">
        <f>C8</f>
        <v>200</v>
      </c>
      <c r="I17">
        <f>C9</f>
        <v>300</v>
      </c>
      <c r="J17">
        <f>C10</f>
        <v>400</v>
      </c>
      <c r="K17">
        <f>C11</f>
        <v>500</v>
      </c>
      <c r="L17">
        <f>C12</f>
        <v>600</v>
      </c>
      <c r="M17">
        <f>C13</f>
        <v>700</v>
      </c>
      <c r="N17">
        <f>C14</f>
        <v>800</v>
      </c>
    </row>
    <row r="18" spans="1:14" x14ac:dyDescent="0.2">
      <c r="A18" s="5" t="s">
        <v>17</v>
      </c>
      <c r="B18" t="s">
        <v>18</v>
      </c>
      <c r="E18" s="6" t="str">
        <f>H5</f>
        <v>AD</v>
      </c>
      <c r="F18">
        <f>H6</f>
        <v>100</v>
      </c>
      <c r="G18">
        <f>H7</f>
        <v>175</v>
      </c>
      <c r="H18">
        <f>H8</f>
        <v>250</v>
      </c>
      <c r="I18">
        <f>H9</f>
        <v>325</v>
      </c>
      <c r="J18">
        <f>H10</f>
        <v>400</v>
      </c>
      <c r="K18">
        <f>H11</f>
        <v>475</v>
      </c>
      <c r="L18">
        <f>H12</f>
        <v>550</v>
      </c>
      <c r="M18">
        <f>H13</f>
        <v>625</v>
      </c>
      <c r="N18">
        <f>H14</f>
        <v>700</v>
      </c>
    </row>
    <row r="19" spans="1:14" x14ac:dyDescent="0.2">
      <c r="A19" s="5" t="s">
        <v>19</v>
      </c>
      <c r="B19" t="s">
        <v>20</v>
      </c>
    </row>
    <row r="20" spans="1:14" x14ac:dyDescent="0.2">
      <c r="A20" s="5" t="s">
        <v>21</v>
      </c>
      <c r="B20" t="s">
        <v>22</v>
      </c>
    </row>
    <row r="21" spans="1:14" x14ac:dyDescent="0.2">
      <c r="A21" s="5" t="s">
        <v>23</v>
      </c>
      <c r="B21" t="s">
        <v>24</v>
      </c>
    </row>
    <row r="22" spans="1:14" x14ac:dyDescent="0.2">
      <c r="A22" s="5" t="s">
        <v>25</v>
      </c>
      <c r="B22" t="s">
        <v>26</v>
      </c>
    </row>
    <row r="23" spans="1:14" x14ac:dyDescent="0.2">
      <c r="A23" s="5" t="s">
        <v>27</v>
      </c>
      <c r="B23" t="s">
        <v>28</v>
      </c>
    </row>
    <row r="24" spans="1:14" x14ac:dyDescent="0.2">
      <c r="A24" s="5" t="s">
        <v>29</v>
      </c>
      <c r="B24" t="s">
        <v>30</v>
      </c>
    </row>
    <row r="25" spans="1:14" x14ac:dyDescent="0.2">
      <c r="A25" s="5" t="s">
        <v>32</v>
      </c>
      <c r="B25" t="s">
        <v>31</v>
      </c>
    </row>
  </sheetData>
  <mergeCells count="3">
    <mergeCell ref="F1:J1"/>
    <mergeCell ref="A3:C3"/>
    <mergeCell ref="L3:N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2015-11-29T04:41:31Z</dcterms:created>
  <dcterms:modified xsi:type="dcterms:W3CDTF">2015-12-07T06:50:40Z</dcterms:modified>
</cp:coreProperties>
</file>