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2940" yWindow="1220" windowWidth="32460" windowHeight="2146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B9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<sst xmlns="http://schemas.openxmlformats.org/spreadsheetml/2006/main" count="19" uniqueCount="19">
  <si>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</si>
  <si>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</si>
  <si>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</si>
  <si>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</si>
  <si>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</si>
  <si>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</si>
  <si>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</si>
  <si>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</si>
  <si>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</si>
  <si>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</si>
  <si>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</si>
  <si>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</si>
  <si>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</si>
  <si>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</si>
  <si>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</si>
  <si>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</si>
  <si>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</si>
  <si>
    <t>Enter cost of 1 pizza:</t>
  </si>
  <si>
    <t>Enter cost of 1 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</si>
</sst>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2" fillId="6" borderId="0" xfId="2" applyFill="1" applyAlignment="1">
      <alignment horizontal="center"/>
    </xf>
    <xf numFmtId="0" fontId="3" fillId="7" borderId="1" xfId="3" applyFill="1" applyAlignment="1">
      <alignment horizontal="center"/>
    </xf>
    <xf numFmtId="0" fontId="5" fillId="4" borderId="0" xfId="6"/>
    <xf numFmtId="0" fontId="5" fillId="3" borderId="0" xfId="5" applyAlignment="1">
      <alignment horizontal="center"/>
    </xf>
    <xf numFmtId="2" fontId="0" fillId="0" borderId="0" xfId="0" applyNumberFormat="1"/>
    <xf numFmtId="0" fontId="4" fillId="2" borderId="2" xfId="4"/>
    <xf numFmtId="0" fontId="5" fillId="5" borderId="0" xfId="7" applyBorder="1"/>
    <xf numFmtId="0" fontId="5" fillId="5" borderId="0" xfId="7" applyAlignment="1">
      <alignment horizontal="center"/>
    </xf>
    <xf numFmtId="44" fontId="4" fillId="2" borderId="2" xfId="4" applyNumberFormat="1"/>
    <xf numFmtId="8" fontId="4" fillId="2" borderId="2" xfId="1" applyNumberFormat="1" applyFont="1" applyFill="1" applyBorder="1"/>
  </cellXfs>
  <cellStyles count="8">
    <cellStyle name="Accent2" xfId="5" builtinId="33"/>
    <cellStyle name="Accent5" xfId="6" builtinId="45"/>
    <cellStyle name="Accent6" xfId="7" builtinId="49"/>
    <cellStyle name="Currency" xfId="1" builtinId="4"/>
    <cellStyle name="Heading 1" xfId="3" builtinId="16"/>
    <cellStyle name="Input" xfId="4" builtinId="20"/>
    <cellStyle name="Normal" xfId="0" builtinId="0"/>
    <cellStyle name="Title" xfId="2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Sheet1!$B$9:$L$9</c:f>
              <c:numCache>
                <c:formatCode>0.00</c:formatCode>
                <c:ptCount val="11"/>
                <c:pt idx="0">
                  <c:v>12.0</c:v>
                </c:pt>
                <c:pt idx="1">
                  <c:v>11.85226008714165</c:v>
                </c:pt>
                <c:pt idx="2">
                  <c:v>11.41267819554184</c:v>
                </c:pt>
                <c:pt idx="3">
                  <c:v>10.69207829026041</c:v>
                </c:pt>
                <c:pt idx="4">
                  <c:v>9.708203932499369</c:v>
                </c:pt>
                <c:pt idx="5">
                  <c:v>8.48528137423857</c:v>
                </c:pt>
                <c:pt idx="6">
                  <c:v>7.053423027509677</c:v>
                </c:pt>
                <c:pt idx="7">
                  <c:v>5.447885996874561</c:v>
                </c:pt>
                <c:pt idx="8">
                  <c:v>3.708203932499368</c:v>
                </c:pt>
                <c:pt idx="9">
                  <c:v>1.87721358048277</c:v>
                </c:pt>
                <c:pt idx="10">
                  <c:v>0.0</c:v>
                </c:pt>
              </c:numCache>
            </c:numRef>
          </c:xVal>
          <c:yVal>
            <c:numRef>
              <c:f>Sheet1!$B$10:$L$10</c:f>
              <c:numCache>
                <c:formatCode>0.00</c:formatCode>
                <c:ptCount val="11"/>
                <c:pt idx="0">
                  <c:v>0.0</c:v>
                </c:pt>
                <c:pt idx="1">
                  <c:v>1.877213580482771</c:v>
                </c:pt>
                <c:pt idx="2">
                  <c:v>3.708203932499369</c:v>
                </c:pt>
                <c:pt idx="3">
                  <c:v>5.447885996874562</c:v>
                </c:pt>
                <c:pt idx="4">
                  <c:v>7.053423027509677</c:v>
                </c:pt>
                <c:pt idx="5">
                  <c:v>8.485281374238571</c:v>
                </c:pt>
                <c:pt idx="6">
                  <c:v>9.708203932499369</c:v>
                </c:pt>
                <c:pt idx="7">
                  <c:v>10.69207829026042</c:v>
                </c:pt>
                <c:pt idx="8">
                  <c:v>11.41267819554184</c:v>
                </c:pt>
                <c:pt idx="9">
                  <c:v>11.85226008714165</c:v>
                </c:pt>
                <c:pt idx="10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5040"/>
        <c:axId val="-2134580480"/>
      </c:scatterChart>
      <c:valAx>
        <c:axId val="-2134385040"/>
        <c:scaling>
          <c:orientation val="minMax"/>
          <c:max val="14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80480"/>
        <c:crosses val="autoZero"/>
        <c:crossBetween val="midCat"/>
      </c:valAx>
      <c:valAx>
        <c:axId val="-2134580480"/>
        <c:scaling>
          <c:orientation val="minMax"/>
          <c:max val="14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</xdr:colOff>
      <xdr:row>10</xdr:row>
      <xdr:rowOff>192086</xdr:rowOff>
    </xdr:from>
    <xdr:to>
      <xdr:col>5</xdr:col>
      <xdr:colOff>325438</xdr:colOff>
      <xdr:row>28</xdr:row>
      <xdr:rowOff>87312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zoomScale="160" zoomScaleNormal="160" zoomScalePageLayoutView="160" workbookViewId="0">
      <selection activeCell="J7" sqref="J7"/>
    </sheetView>
  </sheetViews>
  <sheetFormatPr baseColWidth="10" defaultRowHeight="16" x14ac:dyDescent="0.2"/>
  <cols>
    <col min="1" max="1" width="25.83203125" customWidth="1"/>
  </cols>
  <sheetData>
    <row r="2" spans="1:12" ht="24" x14ac:dyDescent="0.3">
      <c r="D2" s="2" t="s">
        <v>15</v>
      </c>
      <c r="E2" s="2"/>
      <c r="F2" s="2"/>
      <c r="G2" s="2"/>
      <c r="H2" s="2"/>
      <c r="I2" s="2"/>
    </row>
    <row r="4" spans="1:12" ht="21" thickBot="1" x14ac:dyDescent="0.3">
      <c r="D4" s="3" t="s">
        <v>0</v>
      </c>
      <c r="E4" s="3"/>
      <c r="F4" s="3"/>
      <c r="G4" s="3"/>
      <c r="H4" s="3"/>
      <c r="I4" s="3"/>
    </row>
    <row r="5" spans="1:12" ht="17" thickTop="1" x14ac:dyDescent="0.2">
      <c r="A5" s="1"/>
    </row>
    <row r="6" spans="1:12" x14ac:dyDescent="0.2">
      <c r="A6" s="8" t="s">
        <v>16</v>
      </c>
      <c r="B6" s="7">
        <v>12</v>
      </c>
      <c r="D6" s="9" t="s">
        <v>17</v>
      </c>
      <c r="E6" s="9"/>
      <c r="F6" s="10">
        <v>12</v>
      </c>
      <c r="H6" s="9" t="s">
        <v>18</v>
      </c>
      <c r="I6" s="9"/>
      <c r="J6" s="11">
        <v>15</v>
      </c>
    </row>
    <row r="8" spans="1:12" x14ac:dyDescent="0.2">
      <c r="A8" s="4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</row>
    <row r="9" spans="1:12" x14ac:dyDescent="0.2">
      <c r="A9" s="4" t="s">
        <v>2</v>
      </c>
      <c r="B9" s="6">
        <f>B6</f>
        <v>12</v>
      </c>
      <c r="C9" s="6">
        <f>SIN(81 * PI() / 180) * B9</f>
        <v>11.852260087141653</v>
      </c>
      <c r="D9" s="6">
        <f>SIN(72 * PI() / 180) * B9</f>
        <v>11.412678195541842</v>
      </c>
      <c r="E9" s="6">
        <f>SIN(63 * PI() / 180) * B9</f>
        <v>10.692078290260413</v>
      </c>
      <c r="F9" s="6">
        <f>SIN(54 * PI() / 180) * B9</f>
        <v>9.7082039324993694</v>
      </c>
      <c r="G9" s="6">
        <f>SIN(45 * PI() / 180) * B9</f>
        <v>8.4852813742385695</v>
      </c>
      <c r="H9" s="6">
        <f>SIN(36 * PI() / 180) * B9</f>
        <v>7.0534230275096776</v>
      </c>
      <c r="I9" s="6">
        <f>SIN(27 * PI() / 180) * B9</f>
        <v>5.447885996874561</v>
      </c>
      <c r="J9" s="6">
        <f>SIN(18 * PI() / 180) * B9</f>
        <v>3.7082039324993685</v>
      </c>
      <c r="K9" s="6">
        <f>SIN(9 * PI() / 180) * B9</f>
        <v>1.8772135804827705</v>
      </c>
      <c r="L9" s="6">
        <v>0</v>
      </c>
    </row>
    <row r="10" spans="1:12" x14ac:dyDescent="0.2">
      <c r="A10" s="4" t="s">
        <v>1</v>
      </c>
      <c r="B10" s="6">
        <v>0</v>
      </c>
      <c r="C10" s="6">
        <f>COS(81 * PI() / 180) * L10</f>
        <v>1.877213580482771</v>
      </c>
      <c r="D10" s="6">
        <f>COS(72 * PI() / 180) * L10</f>
        <v>3.7082039324993694</v>
      </c>
      <c r="E10" s="6">
        <f>COS(63 * PI() / 180) * L10</f>
        <v>5.4478859968745619</v>
      </c>
      <c r="F10" s="6">
        <f>COS(54 * PI() / 180) * L10</f>
        <v>7.0534230275096776</v>
      </c>
      <c r="G10" s="6">
        <f>COS(45 * PI() / 180) * L10</f>
        <v>8.4852813742385713</v>
      </c>
      <c r="H10" s="6">
        <f>COS(36 * PI() / 180) * L10</f>
        <v>9.7082039324993694</v>
      </c>
      <c r="I10" s="6">
        <f>COS(27 * PI() / 180) * L10</f>
        <v>10.692078290260415</v>
      </c>
      <c r="J10" s="6">
        <f>COS(18 * PI() / 180) * L10</f>
        <v>11.412678195541842</v>
      </c>
      <c r="K10" s="6">
        <f>COS(9 * PI() / 180) * L10</f>
        <v>11.852260087141653</v>
      </c>
      <c r="L10" s="6">
        <f>B6</f>
        <v>12</v>
      </c>
    </row>
  </sheetData>
  <mergeCells count="4">
    <mergeCell ref="D2:I2"/>
    <mergeCell ref="D4:I4"/>
    <mergeCell ref="D6:E6"/>
    <mergeCell ref="H6:I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2015-12-28T17:21:18Z</dcterms:modified>
</cp:coreProperties>
</file>