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16200" yWindow="1140" windowWidth="34200" windowHeight="2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J36" i="1"/>
  <c r="J35" i="1"/>
  <c r="C15" i="1"/>
  <c r="E15" i="1"/>
  <c r="I36" i="1"/>
  <c r="I35" i="1"/>
  <c r="J34" i="1"/>
  <c r="I34" i="1"/>
  <c r="B15" i="1"/>
  <c r="H36" i="1"/>
  <c r="B14" i="1"/>
  <c r="H35" i="1"/>
  <c r="D34" i="1"/>
  <c r="C34" i="1"/>
  <c r="D29" i="1"/>
  <c r="D36" i="1"/>
  <c r="D35" i="1"/>
  <c r="C36" i="1"/>
  <c r="C35" i="1"/>
  <c r="B25" i="1"/>
  <c r="B36" i="1"/>
  <c r="B24" i="1"/>
  <c r="B35" i="1"/>
  <c r="D25" i="1"/>
  <c r="D24" i="1"/>
  <c r="D28" i="1"/>
  <c r="C19" i="1"/>
  <c r="C18" i="1"/>
  <c r="D15" i="1"/>
  <c r="D14" i="1"/>
  <c r="C25" i="1"/>
  <c r="C24" i="1"/>
  <c r="C14" i="1"/>
  <c r="B29" i="1"/>
  <c r="B28" i="1"/>
  <c r="B19" i="1"/>
  <c r="B18" i="1"/>
  <c r="B9" i="1"/>
  <c r="C28" i="1"/>
  <c r="E28" i="1"/>
  <c r="C29" i="1"/>
  <c r="E29" i="1"/>
  <c r="E30" i="1"/>
  <c r="E24" i="1"/>
  <c r="E25" i="1"/>
  <c r="E26" i="1"/>
  <c r="H27" i="1"/>
  <c r="E14" i="1"/>
  <c r="E16" i="1"/>
  <c r="D18" i="1"/>
  <c r="E18" i="1"/>
  <c r="D19" i="1"/>
  <c r="E19" i="1"/>
  <c r="E20" i="1"/>
  <c r="H17" i="1"/>
  <c r="E8" i="1"/>
  <c r="E9" i="1"/>
  <c r="E10" i="1"/>
  <c r="E5" i="1"/>
  <c r="E4" i="1"/>
  <c r="E6" i="1"/>
  <c r="H7" i="1"/>
</calcChain>
</file>

<file path=xl/sharedStrings.xml><?xml version="1.0" encoding="utf-8"?>
<sst xmlns="http://schemas.openxmlformats.org/spreadsheetml/2006/main" count="34" uniqueCount="17">
  <si>
    <t>Year 1</t>
  </si>
  <si>
    <t>Qty</t>
  </si>
  <si>
    <t>Price</t>
  </si>
  <si>
    <t>Total</t>
  </si>
  <si>
    <t>Total:</t>
  </si>
  <si>
    <t>Year 2</t>
  </si>
  <si>
    <t>Nominal values</t>
  </si>
  <si>
    <t>Real values</t>
  </si>
  <si>
    <t>Inflation</t>
  </si>
  <si>
    <t>RGDP growth</t>
  </si>
  <si>
    <t>NGDP growth</t>
  </si>
  <si>
    <t>Price changes</t>
  </si>
  <si>
    <t>Good</t>
  </si>
  <si>
    <t>RGDP Contrib</t>
  </si>
  <si>
    <t>A Two-Good Economy</t>
  </si>
  <si>
    <t>Cherries</t>
  </si>
  <si>
    <t>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</si>
</sst>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askerville"/>
    </font>
    <font>
      <b/>
      <sz val="12"/>
      <color theme="1"/>
      <name val="Baskervill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8" fontId="4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4" fontId="4" fillId="0" borderId="4" xfId="1" applyFont="1" applyBorder="1" applyAlignment="1">
      <alignment vertical="center" wrapText="1"/>
    </xf>
    <xf numFmtId="44" fontId="4" fillId="0" borderId="3" xfId="0" applyNumberFormat="1" applyFont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5" xfId="0" applyBorder="1"/>
    <xf numFmtId="0" fontId="0" fillId="2" borderId="5" xfId="0" applyFill="1" applyBorder="1"/>
    <xf numFmtId="8" fontId="0" fillId="0" borderId="5" xfId="0" applyNumberFormat="1" applyBorder="1"/>
    <xf numFmtId="44" fontId="0" fillId="0" borderId="5" xfId="0" applyNumberFormat="1" applyBorder="1"/>
    <xf numFmtId="0" fontId="0" fillId="5" borderId="0" xfId="0" applyFill="1"/>
    <xf numFmtId="44" fontId="4" fillId="6" borderId="4" xfId="1" applyFont="1" applyFill="1" applyBorder="1" applyAlignment="1">
      <alignment vertical="center" wrapText="1"/>
    </xf>
    <xf numFmtId="44" fontId="4" fillId="7" borderId="4" xfId="1" applyFont="1" applyFill="1" applyBorder="1" applyAlignment="1">
      <alignment vertical="center" wrapText="1"/>
    </xf>
    <xf numFmtId="10" fontId="0" fillId="3" borderId="7" xfId="2" applyNumberFormat="1" applyFont="1" applyFill="1" applyBorder="1"/>
    <xf numFmtId="0" fontId="3" fillId="4" borderId="2" xfId="4" applyFill="1"/>
    <xf numFmtId="0" fontId="9" fillId="8" borderId="6" xfId="9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2" fillId="4" borderId="5" xfId="3" applyFill="1" applyBorder="1" applyAlignment="1">
      <alignment horizontal="center" vertical="center" wrapText="1"/>
    </xf>
    <xf numFmtId="0" fontId="2" fillId="4" borderId="5" xfId="3" applyFill="1" applyBorder="1" applyAlignment="1">
      <alignment horizontal="center"/>
    </xf>
  </cellXfs>
  <cellStyles count="14">
    <cellStyle name="Currency" xfId="1" builtinId="4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Heading 1" xfId="9" builtinId="16"/>
    <cellStyle name="Heading 2" xfId="3" builtinId="17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Normal" xfId="0" builtinId="0"/>
    <cellStyle name="Percent" xfId="2" builtinId="5"/>
    <cellStyle name="Total" xfId="4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Makeup of Nominal GDP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(Sheet1!$G$17,Sheet1!$G$27)</c:f>
              <c:strCache>
                <c:ptCount val="2"/>
                <c:pt idx="0">
                  <c:v>RGDP growth</c:v>
                </c:pt>
                <c:pt idx="1">
                  <c:v>Inflation</c:v>
                </c:pt>
              </c:strCache>
            </c:strRef>
          </c:cat>
          <c:val>
            <c:numRef>
              <c:f>(Sheet1!$H$17,Sheet1!$H$27)</c:f>
              <c:numCache>
                <c:formatCode>0.00%</c:formatCode>
                <c:ptCount val="2"/>
                <c:pt idx="0">
                  <c:v>0.145038167938931</c:v>
                </c:pt>
                <c:pt idx="1">
                  <c:v>0.244274809160305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Cherries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Sheet1!$C$34:$D$34</c:f>
              <c:strCache>
                <c:ptCount val="2"/>
                <c:pt idx="0">
                  <c:v>Year 1</c:v>
                </c:pt>
                <c:pt idx="1">
                  <c:v>Year 2</c:v>
                </c:pt>
              </c:strCache>
            </c:strRef>
          </c:cat>
          <c:val>
            <c:numRef>
              <c:f>Sheet1!$C$35:$D$35</c:f>
              <c:numCache>
                <c:formatCode>"$"#,##0.00_);[Red]\("$"#,##0.00\)</c:formatCode>
                <c:ptCount val="2"/>
                <c:pt idx="0">
                  <c:v>10.0</c:v>
                </c:pt>
                <c:pt idx="1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Pears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Sheet1!$C$34:$D$34</c:f>
              <c:strCache>
                <c:ptCount val="2"/>
                <c:pt idx="0">
                  <c:v>Year 1</c:v>
                </c:pt>
                <c:pt idx="1">
                  <c:v>Year 2</c:v>
                </c:pt>
              </c:strCache>
            </c:strRef>
          </c:cat>
          <c:val>
            <c:numRef>
              <c:f>Sheet1!$C$36:$D$36</c:f>
              <c:numCache>
                <c:formatCode>"$"#,##0.00_);[Red]\("$"#,##0.00\)</c:formatCode>
                <c:ptCount val="2"/>
                <c:pt idx="0">
                  <c:v>1.5</c:v>
                </c:pt>
                <c:pt idx="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850640"/>
        <c:axId val="-2097395648"/>
      </c:lineChart>
      <c:catAx>
        <c:axId val="-20978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648"/>
        <c:crosses val="autoZero"/>
        <c:auto val="1"/>
        <c:lblAlgn val="ctr"/>
        <c:lblOffset val="100"/>
        <c:noMultiLvlLbl val="0"/>
      </c:catAx>
      <c:valAx>
        <c:axId val="-20973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Sheet1!$I$34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Sheet1!$H$35:$H$36</c:f>
              <c:strCache>
                <c:ptCount val="2"/>
                <c:pt idx="0">
                  <c:v>Cherries</c:v>
                </c:pt>
                <c:pt idx="1">
                  <c:v>Pears</c:v>
                </c:pt>
              </c:strCache>
            </c:strRef>
          </c:cat>
          <c:val>
            <c:numRef>
              <c:f>Sheet1!$I$35:$I$36</c:f>
              <c:numCache>
                <c:formatCode>_("$"* #,##0.00_);_("$"* \(#,##0.00\);_("$"* "-"??_);_(@_)</c:formatCode>
                <c:ptCount val="2"/>
                <c:pt idx="0">
                  <c:v>500.0</c:v>
                </c:pt>
                <c:pt idx="1">
                  <c:v>810.0</c:v>
                </c:pt>
              </c:numCache>
            </c:numRef>
          </c:val>
        </c:ser>
        <c:ser>
          <c:idx val="1"/>
          <c:order val="1"/>
          <c:tx>
            <c:strRef>
              <c:f>Sheet1!$J$34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Sheet1!$H$35:$H$36</c:f>
              <c:strCache>
                <c:ptCount val="2"/>
                <c:pt idx="0">
                  <c:v>Cherries</c:v>
                </c:pt>
                <c:pt idx="1">
                  <c:v>Pears</c:v>
                </c:pt>
              </c:strCache>
            </c:strRef>
          </c:cat>
          <c:val>
            <c:numRef>
              <c:f>Sheet1!$J$35:$J$36</c:f>
              <c:numCache>
                <c:formatCode>_("$"* #,##0.00_);_("$"* \(#,##0.00\);_("$"* "-"??_);_(@_)</c:formatCode>
                <c:ptCount val="2"/>
                <c:pt idx="0">
                  <c:v>600.0</c:v>
                </c:pt>
                <c:pt idx="1">
                  <c:v>900.0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759904"/>
        <c:axId val="2112763232"/>
      </c:barChart>
      <c:catAx>
        <c:axId val="211275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3232"/>
        <c:crosses val="autoZero"/>
        <c:auto val="1"/>
        <c:lblAlgn val="ctr"/>
        <c:lblOffset val="100"/>
        <c:noMultiLvlLbl val="0"/>
      </c:catAx>
      <c:valAx>
        <c:axId val="21127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815309</xdr:colOff>
      <xdr:row>2</xdr:row>
      <xdr:rowOff>312</xdr:rowOff>
    </xdr:from>
    <xdr:to>
      <xdr:col>12</xdr:col>
      <xdr:colOff>329260</xdr:colOff>
      <xdr:row>14</xdr:row>
      <xdr:rowOff>117278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18816</xdr:colOff>
      <xdr:row>36</xdr:row>
      <xdr:rowOff>94388</xdr:rowOff>
    </xdr:from>
    <xdr:to>
      <xdr:col>6</xdr:col>
      <xdr:colOff>294766</xdr:colOff>
      <xdr:row>49</xdr:row>
      <xdr:rowOff>187835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3136</xdr:colOff>
      <xdr:row>36</xdr:row>
      <xdr:rowOff>86549</xdr:rowOff>
    </xdr:from>
    <xdr:to>
      <xdr:col>13</xdr:col>
      <xdr:colOff>219506</xdr:colOff>
      <xdr:row>49</xdr:row>
      <xdr:rowOff>179996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showRuler="0" zoomScale="162" zoomScaleNormal="162" zoomScalePageLayoutView="162" workbookViewId="0">
      <selection activeCell="H33" sqref="H33:J36"/>
    </sheetView>
  </sheetViews>
  <sheetFormatPr baseColWidth="10" defaultRowHeight="16" x14ac:dyDescent="0.2"/>
  <cols>
    <col min="5" max="5" width="13.1640625" customWidth="1"/>
    <col min="7" max="7" width="13.83203125" customWidth="1"/>
    <col min="8" max="8" width="12.33203125" customWidth="1"/>
  </cols>
  <sheetData>
    <row r="1" spans="2:9" ht="45" customHeight="1" thickBot="1" x14ac:dyDescent="0.25">
      <c r="E1" s="19" t="s">
        <v>14</v>
      </c>
      <c r="F1" s="19"/>
      <c r="G1" s="19"/>
      <c r="H1" s="19"/>
      <c r="I1" s="19"/>
    </row>
    <row r="2" spans="2:9" ht="18" thickTop="1" x14ac:dyDescent="0.2">
      <c r="B2" s="22" t="s">
        <v>6</v>
      </c>
      <c r="C2" s="22"/>
      <c r="D2" s="22"/>
      <c r="E2" s="22"/>
    </row>
    <row r="3" spans="2:9" ht="17" thickBot="1" x14ac:dyDescent="0.25">
      <c r="B3" s="8" t="s">
        <v>0</v>
      </c>
      <c r="C3" s="9" t="s">
        <v>1</v>
      </c>
      <c r="D3" s="9" t="s">
        <v>2</v>
      </c>
      <c r="E3" s="9" t="s">
        <v>3</v>
      </c>
    </row>
    <row r="4" spans="2:9" ht="17" thickBot="1" x14ac:dyDescent="0.25">
      <c r="B4" s="1" t="s">
        <v>15</v>
      </c>
      <c r="C4" s="2">
        <v>50</v>
      </c>
      <c r="D4" s="3">
        <v>10</v>
      </c>
      <c r="E4" s="16">
        <f>(C4*D4)</f>
        <v>500</v>
      </c>
    </row>
    <row r="5" spans="2:9" ht="17" thickBot="1" x14ac:dyDescent="0.25">
      <c r="B5" s="1" t="s">
        <v>16</v>
      </c>
      <c r="C5" s="2">
        <v>540</v>
      </c>
      <c r="D5" s="3">
        <v>1.5</v>
      </c>
      <c r="E5" s="16">
        <f t="shared" ref="E5:E9" si="0">(C5*D5)</f>
        <v>810</v>
      </c>
    </row>
    <row r="6" spans="2:9" ht="17" thickBot="1" x14ac:dyDescent="0.25">
      <c r="B6" s="1"/>
      <c r="C6" s="2"/>
      <c r="D6" s="4" t="s">
        <v>4</v>
      </c>
      <c r="E6" s="15">
        <f>(E4+E5)</f>
        <v>1310</v>
      </c>
    </row>
    <row r="7" spans="2:9" ht="17" thickBot="1" x14ac:dyDescent="0.25">
      <c r="B7" s="5" t="s">
        <v>5</v>
      </c>
      <c r="C7" s="2"/>
      <c r="D7" s="2"/>
      <c r="E7" s="6"/>
      <c r="G7" s="18" t="s">
        <v>10</v>
      </c>
      <c r="H7" s="17">
        <f>(E10-E6)/E6</f>
        <v>0.41984732824427479</v>
      </c>
    </row>
    <row r="8" spans="2:9" ht="17" thickBot="1" x14ac:dyDescent="0.25">
      <c r="B8" s="7" t="str">
        <f>B4</f>
        <v>Cherries</v>
      </c>
      <c r="C8" s="2">
        <v>60</v>
      </c>
      <c r="D8" s="3">
        <v>11</v>
      </c>
      <c r="E8" s="16">
        <f t="shared" si="0"/>
        <v>660</v>
      </c>
    </row>
    <row r="9" spans="2:9" ht="17" thickBot="1" x14ac:dyDescent="0.25">
      <c r="B9" s="1" t="str">
        <f>B5</f>
        <v>Pears</v>
      </c>
      <c r="C9" s="2">
        <v>600</v>
      </c>
      <c r="D9" s="3">
        <v>2</v>
      </c>
      <c r="E9" s="16">
        <f t="shared" si="0"/>
        <v>1200</v>
      </c>
    </row>
    <row r="10" spans="2:9" ht="17" thickBot="1" x14ac:dyDescent="0.25">
      <c r="B10" s="1"/>
      <c r="C10" s="2"/>
      <c r="D10" s="4" t="s">
        <v>4</v>
      </c>
      <c r="E10" s="15">
        <f>(E8+E9)</f>
        <v>1860</v>
      </c>
    </row>
    <row r="12" spans="2:9" ht="18" customHeight="1" x14ac:dyDescent="0.2">
      <c r="B12" s="21" t="s">
        <v>7</v>
      </c>
      <c r="C12" s="21"/>
      <c r="D12" s="21"/>
      <c r="E12" s="21"/>
    </row>
    <row r="13" spans="2:9" ht="17" thickBot="1" x14ac:dyDescent="0.25">
      <c r="B13" s="8" t="s">
        <v>0</v>
      </c>
      <c r="C13" s="9" t="s">
        <v>1</v>
      </c>
      <c r="D13" s="9" t="s">
        <v>2</v>
      </c>
      <c r="E13" s="9" t="s">
        <v>3</v>
      </c>
    </row>
    <row r="14" spans="2:9" ht="17" thickBot="1" x14ac:dyDescent="0.25">
      <c r="B14" s="1" t="str">
        <f t="shared" ref="B14:D15" si="1">B4</f>
        <v>Cherries</v>
      </c>
      <c r="C14" s="2">
        <f t="shared" si="1"/>
        <v>50</v>
      </c>
      <c r="D14" s="3">
        <f t="shared" si="1"/>
        <v>10</v>
      </c>
      <c r="E14" s="16">
        <f>(C14*D14)</f>
        <v>500</v>
      </c>
    </row>
    <row r="15" spans="2:9" ht="17" thickBot="1" x14ac:dyDescent="0.25">
      <c r="B15" s="1" t="str">
        <f t="shared" si="1"/>
        <v>Pears</v>
      </c>
      <c r="C15" s="2">
        <f t="shared" si="1"/>
        <v>540</v>
      </c>
      <c r="D15" s="3">
        <f t="shared" si="1"/>
        <v>1.5</v>
      </c>
      <c r="E15" s="16">
        <f t="shared" ref="E15" si="2">(C15*D15)</f>
        <v>810</v>
      </c>
    </row>
    <row r="16" spans="2:9" ht="17" thickBot="1" x14ac:dyDescent="0.25">
      <c r="B16" s="1"/>
      <c r="C16" s="2"/>
      <c r="D16" s="4" t="s">
        <v>4</v>
      </c>
      <c r="E16" s="15">
        <f>(E14+E15)</f>
        <v>1310</v>
      </c>
    </row>
    <row r="17" spans="2:11" ht="17" thickBot="1" x14ac:dyDescent="0.25">
      <c r="B17" s="5" t="s">
        <v>5</v>
      </c>
      <c r="C17" s="2"/>
      <c r="D17" s="2"/>
      <c r="E17" s="6"/>
      <c r="G17" s="18" t="s">
        <v>9</v>
      </c>
      <c r="H17" s="17">
        <f>(E20-E16)/E16</f>
        <v>0.14503816793893129</v>
      </c>
    </row>
    <row r="18" spans="2:11" ht="17" thickBot="1" x14ac:dyDescent="0.25">
      <c r="B18" s="1" t="str">
        <f>B4</f>
        <v>Cherries</v>
      </c>
      <c r="C18" s="2">
        <f>C8</f>
        <v>60</v>
      </c>
      <c r="D18" s="3">
        <f>(D14)</f>
        <v>10</v>
      </c>
      <c r="E18" s="16">
        <f t="shared" ref="E18:E19" si="3">(C18*D18)</f>
        <v>600</v>
      </c>
    </row>
    <row r="19" spans="2:11" ht="17" thickBot="1" x14ac:dyDescent="0.25">
      <c r="B19" s="1" t="str">
        <f>B5</f>
        <v>Pears</v>
      </c>
      <c r="C19" s="2">
        <f>C9</f>
        <v>600</v>
      </c>
      <c r="D19" s="3">
        <f>(D15)</f>
        <v>1.5</v>
      </c>
      <c r="E19" s="16">
        <f t="shared" si="3"/>
        <v>900</v>
      </c>
    </row>
    <row r="20" spans="2:11" ht="17" thickBot="1" x14ac:dyDescent="0.25">
      <c r="B20" s="1"/>
      <c r="C20" s="2"/>
      <c r="D20" s="4" t="s">
        <v>4</v>
      </c>
      <c r="E20" s="15">
        <f>(E18+E19)</f>
        <v>1500</v>
      </c>
    </row>
    <row r="22" spans="2:11" ht="17" x14ac:dyDescent="0.2">
      <c r="B22" s="21" t="s">
        <v>8</v>
      </c>
      <c r="C22" s="21"/>
      <c r="D22" s="21"/>
      <c r="E22" s="21"/>
    </row>
    <row r="23" spans="2:11" ht="17" thickBot="1" x14ac:dyDescent="0.25">
      <c r="B23" s="8" t="s">
        <v>0</v>
      </c>
      <c r="C23" s="9" t="s">
        <v>1</v>
      </c>
      <c r="D23" s="9" t="s">
        <v>2</v>
      </c>
      <c r="E23" s="9" t="s">
        <v>3</v>
      </c>
    </row>
    <row r="24" spans="2:11" ht="17" thickBot="1" x14ac:dyDescent="0.25">
      <c r="B24" s="1" t="str">
        <f t="shared" ref="B24:D25" si="4">B4</f>
        <v>Cherries</v>
      </c>
      <c r="C24" s="2">
        <f t="shared" si="4"/>
        <v>50</v>
      </c>
      <c r="D24" s="3">
        <f t="shared" si="4"/>
        <v>10</v>
      </c>
      <c r="E24" s="16">
        <f>(C24*D24)</f>
        <v>500</v>
      </c>
    </row>
    <row r="25" spans="2:11" ht="17" thickBot="1" x14ac:dyDescent="0.25">
      <c r="B25" s="1" t="str">
        <f t="shared" si="4"/>
        <v>Pears</v>
      </c>
      <c r="C25" s="2">
        <f t="shared" si="4"/>
        <v>540</v>
      </c>
      <c r="D25" s="3">
        <f t="shared" si="4"/>
        <v>1.5</v>
      </c>
      <c r="E25" s="16">
        <f t="shared" ref="E25" si="5">(C25*D25)</f>
        <v>810</v>
      </c>
    </row>
    <row r="26" spans="2:11" ht="17" thickBot="1" x14ac:dyDescent="0.25">
      <c r="B26" s="1"/>
      <c r="C26" s="2"/>
      <c r="D26" s="4" t="s">
        <v>4</v>
      </c>
      <c r="E26" s="15">
        <f>(E24+E25)</f>
        <v>1310</v>
      </c>
    </row>
    <row r="27" spans="2:11" ht="17" thickBot="1" x14ac:dyDescent="0.25">
      <c r="B27" s="5" t="s">
        <v>5</v>
      </c>
      <c r="C27" s="2"/>
      <c r="D27" s="2"/>
      <c r="E27" s="6"/>
      <c r="G27" s="18" t="s">
        <v>8</v>
      </c>
      <c r="H27" s="17">
        <f>(E30-E26)/E26</f>
        <v>0.24427480916030533</v>
      </c>
      <c r="K27" s="14"/>
    </row>
    <row r="28" spans="2:11" ht="17" thickBot="1" x14ac:dyDescent="0.25">
      <c r="B28" s="1" t="str">
        <f>B4</f>
        <v>Cherries</v>
      </c>
      <c r="C28" s="2">
        <f>(C24)</f>
        <v>50</v>
      </c>
      <c r="D28" s="3">
        <f>D8</f>
        <v>11</v>
      </c>
      <c r="E28" s="16">
        <f t="shared" ref="E28:E29" si="6">(C28*D28)</f>
        <v>550</v>
      </c>
    </row>
    <row r="29" spans="2:11" ht="17" thickBot="1" x14ac:dyDescent="0.25">
      <c r="B29" s="1" t="str">
        <f>B5</f>
        <v>Pears</v>
      </c>
      <c r="C29" s="2">
        <f>(C25)</f>
        <v>540</v>
      </c>
      <c r="D29" s="3">
        <f>D9</f>
        <v>2</v>
      </c>
      <c r="E29" s="16">
        <f t="shared" si="6"/>
        <v>1080</v>
      </c>
    </row>
    <row r="30" spans="2:11" ht="17" thickBot="1" x14ac:dyDescent="0.25">
      <c r="B30" s="1"/>
      <c r="C30" s="2"/>
      <c r="D30" s="4" t="s">
        <v>4</v>
      </c>
      <c r="E30" s="15">
        <f>(E28+E29)</f>
        <v>1630</v>
      </c>
    </row>
    <row r="33" spans="2:10" x14ac:dyDescent="0.2">
      <c r="B33" s="20" t="s">
        <v>11</v>
      </c>
      <c r="C33" s="20"/>
      <c r="D33" s="20"/>
      <c r="H33" s="20" t="s">
        <v>13</v>
      </c>
      <c r="I33" s="20"/>
      <c r="J33" s="20"/>
    </row>
    <row r="34" spans="2:10" x14ac:dyDescent="0.2">
      <c r="B34" s="11" t="s">
        <v>12</v>
      </c>
      <c r="C34" s="11" t="str">
        <f>B23</f>
        <v>Year 1</v>
      </c>
      <c r="D34" s="11" t="str">
        <f>B27</f>
        <v>Year 2</v>
      </c>
      <c r="H34" s="11" t="s">
        <v>12</v>
      </c>
      <c r="I34" s="11" t="str">
        <f>B13</f>
        <v>Year 1</v>
      </c>
      <c r="J34" s="11" t="str">
        <f>B17</f>
        <v>Year 2</v>
      </c>
    </row>
    <row r="35" spans="2:10" x14ac:dyDescent="0.2">
      <c r="B35" s="10" t="str">
        <f>B24</f>
        <v>Cherries</v>
      </c>
      <c r="C35" s="12">
        <f>D24</f>
        <v>10</v>
      </c>
      <c r="D35" s="12">
        <f>D28</f>
        <v>11</v>
      </c>
      <c r="H35" s="10" t="str">
        <f>B14</f>
        <v>Cherries</v>
      </c>
      <c r="I35" s="13">
        <f>E14</f>
        <v>500</v>
      </c>
      <c r="J35" s="13">
        <f>E18</f>
        <v>600</v>
      </c>
    </row>
    <row r="36" spans="2:10" x14ac:dyDescent="0.2">
      <c r="B36" s="10" t="str">
        <f>B25</f>
        <v>Pears</v>
      </c>
      <c r="C36" s="12">
        <f>D25</f>
        <v>1.5</v>
      </c>
      <c r="D36" s="12">
        <f>D29</f>
        <v>2</v>
      </c>
      <c r="H36" s="10" t="str">
        <f>B15</f>
        <v>Pears</v>
      </c>
      <c r="I36" s="13">
        <f>E15</f>
        <v>810</v>
      </c>
      <c r="J36" s="13">
        <f>E19</f>
        <v>900</v>
      </c>
    </row>
  </sheetData>
  <mergeCells count="6">
    <mergeCell ref="E1:I1"/>
    <mergeCell ref="H33:J33"/>
    <mergeCell ref="B33:D33"/>
    <mergeCell ref="B22:E22"/>
    <mergeCell ref="B12:E12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2015-11-14T18:51:22Z</dcterms:created>
  <dcterms:modified xsi:type="dcterms:W3CDTF">2015-12-28T03:57:12Z</dcterms:modified>
</cp:coreProperties>
</file>