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fuentes" sheetId="3" state="visible" r:id="rId4"/>
    <sheet name="positivo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<sst xmlns="http://schemas.openxmlformats.org/spreadsheetml/2006/main" count="357" uniqueCount="133">
  <si>
    <t xml:space="preserve">nro</t>
  </si>
  <si>
    <t xml:space="preserve">Nombre</t>
  </si>
  <si>
    <t xml:space="preserve">Apellido(s)</t>
  </si>
  <si>
    <t xml:space="preserve">Dirección de correo</t>
  </si>
  <si>
    <t xml:space="preserve">Energia</t>
  </si>
  <si>
    <t xml:space="preserve">obs</t>
  </si>
  <si>
    <t xml:space="preserve">presentes</t>
  </si>
  <si>
    <t xml:space="preserve">competencia</t>
  </si>
  <si>
    <t xml:space="preserve">nota</t>
  </si>
  <si>
    <t xml:space="preserve">Ivan</t>
  </si>
  <si>
    <t xml:space="preserve">ACUÑA</t>
  </si>
  <si>
    <t xml:space="preserve">50030377@gmail.com</t>
  </si>
  <si>
    <t xml:space="preserve">3-solar</t>
  </si>
  <si>
    <t xml:space="preserve">P</t>
  </si>
  <si>
    <t xml:space="preserve">A</t>
  </si>
  <si>
    <t xml:space="preserve">Ivan Benjamín</t>
  </si>
  <si>
    <t xml:space="preserve">AGUERRE</t>
  </si>
  <si>
    <t xml:space="preserve">49627703@gmail.com</t>
  </si>
  <si>
    <t xml:space="preserve">Matías Andrés</t>
  </si>
  <si>
    <t xml:space="preserve">ALTAMIRANO</t>
  </si>
  <si>
    <t xml:space="preserve">matias2511.altamirano@gmail.com</t>
  </si>
  <si>
    <t xml:space="preserve">1-Hidroelectrica</t>
  </si>
  <si>
    <t xml:space="preserve">C</t>
  </si>
  <si>
    <t xml:space="preserve">olimpiadas</t>
  </si>
  <si>
    <t xml:space="preserve">Asai Nitzana</t>
  </si>
  <si>
    <t xml:space="preserve">CABALLERO</t>
  </si>
  <si>
    <t xml:space="preserve">49898249@gmail.com</t>
  </si>
  <si>
    <t xml:space="preserve">Ulises Nicolas</t>
  </si>
  <si>
    <t xml:space="preserve">CETERA</t>
  </si>
  <si>
    <t xml:space="preserve">50276187@gmail.com</t>
  </si>
  <si>
    <t xml:space="preserve">Thiago Benjamín</t>
  </si>
  <si>
    <t xml:space="preserve">CHIAPPARO</t>
  </si>
  <si>
    <t xml:space="preserve">49419297@gmail.com</t>
  </si>
  <si>
    <t xml:space="preserve">Nazarena Valentina</t>
  </si>
  <si>
    <t xml:space="preserve">Corbera</t>
  </si>
  <si>
    <t xml:space="preserve">50066744@gmail.com</t>
  </si>
  <si>
    <t xml:space="preserve">4-Eolica</t>
  </si>
  <si>
    <t xml:space="preserve">Se retiro enfermendad</t>
  </si>
  <si>
    <t xml:space="preserve">Rafael Bautista</t>
  </si>
  <si>
    <t xml:space="preserve">GIMÉNEZ</t>
  </si>
  <si>
    <t xml:space="preserve">50156642@gmail.com</t>
  </si>
  <si>
    <t xml:space="preserve">2-Pancho pila</t>
  </si>
  <si>
    <t xml:space="preserve">Kevin Nahuel</t>
  </si>
  <si>
    <t xml:space="preserve">MAIDANA</t>
  </si>
  <si>
    <t xml:space="preserve">49735065@gmail.com</t>
  </si>
  <si>
    <t xml:space="preserve">Tiago Elian</t>
  </si>
  <si>
    <t xml:space="preserve">NUÑEZ</t>
  </si>
  <si>
    <t xml:space="preserve">49589492@gmail.com</t>
  </si>
  <si>
    <t xml:space="preserve">Venus Yazmin</t>
  </si>
  <si>
    <t xml:space="preserve">RODRÍGUEZ</t>
  </si>
  <si>
    <t xml:space="preserve">49626775@gmail.com</t>
  </si>
  <si>
    <t xml:space="preserve">Grecia De Los Angeles</t>
  </si>
  <si>
    <t xml:space="preserve">ROSALES BASTIDAS</t>
  </si>
  <si>
    <t xml:space="preserve">95429143@gmail.com</t>
  </si>
  <si>
    <t xml:space="preserve">Enzo Agustín</t>
  </si>
  <si>
    <t xml:space="preserve">TASSARA SOTO</t>
  </si>
  <si>
    <t xml:space="preserve">49837749@gmail.com</t>
  </si>
  <si>
    <t xml:space="preserve">Ramiro Ezequiel</t>
  </si>
  <si>
    <t xml:space="preserve">TELLO</t>
  </si>
  <si>
    <t xml:space="preserve">49676837@gmail.com</t>
  </si>
  <si>
    <t xml:space="preserve">Benjamin</t>
  </si>
  <si>
    <t xml:space="preserve">TEVEZ</t>
  </si>
  <si>
    <t xml:space="preserve">47869497@gmail.com</t>
  </si>
  <si>
    <t xml:space="preserve">Matias</t>
  </si>
  <si>
    <t xml:space="preserve">Trinidad</t>
  </si>
  <si>
    <t xml:space="preserve">matruia81@gmail.com</t>
  </si>
  <si>
    <t xml:space="preserve">1-fuentes</t>
  </si>
  <si>
    <t xml:space="preserve">2-informe</t>
  </si>
  <si>
    <t xml:space="preserve">3-ladron de joule</t>
  </si>
  <si>
    <t xml:space="preserve">4-prototipo</t>
  </si>
  <si>
    <t xml:space="preserve">positivos</t>
  </si>
  <si>
    <t xml:space="preserve">4 mas positivos</t>
  </si>
  <si>
    <t xml:space="preserve">promedio</t>
  </si>
  <si>
    <t xml:space="preserve">valoracion</t>
  </si>
  <si>
    <t xml:space="preserve">Leccion oral</t>
  </si>
  <si>
    <t xml:space="preserve">obs </t>
  </si>
  <si>
    <t xml:space="preserve">Evaluacion 6-6</t>
  </si>
  <si>
    <t xml:space="preserve">Evaluacion</t>
  </si>
  <si>
    <t xml:space="preserve">le agregaron una bateria</t>
  </si>
  <si>
    <t xml:space="preserve">maqueta en proceso</t>
  </si>
  <si>
    <t xml:space="preserve">feria </t>
  </si>
  <si>
    <t xml:space="preserve">maqueta con sistema de riego</t>
  </si>
  <si>
    <t xml:space="preserve">acumular extra </t>
  </si>
  <si>
    <t xml:space="preserve">explicar generador de continua</t>
  </si>
  <si>
    <t xml:space="preserve">maqueta andando</t>
  </si>
  <si>
    <t xml:space="preserve">motor muelto</t>
  </si>
  <si>
    <t xml:space="preserve">traer el material</t>
  </si>
  <si>
    <t xml:space="preserve">como hacer un estabilizador</t>
  </si>
  <si>
    <t xml:space="preserve">automatizado</t>
  </si>
  <si>
    <t xml:space="preserve">filtro externo</t>
  </si>
  <si>
    <t xml:space="preserve">Traer rectificador </t>
  </si>
  <si>
    <t xml:space="preserve">rectificador completo</t>
  </si>
  <si>
    <t xml:space="preserve">Hacer 4 pancho pilas para prender</t>
  </si>
  <si>
    <t xml:space="preserve">fijar los componentes</t>
  </si>
  <si>
    <t xml:space="preserve">presentacion con bornes</t>
  </si>
  <si>
    <t xml:space="preserve">acumulacion</t>
  </si>
  <si>
    <t xml:space="preserve">donde acumular</t>
  </si>
  <si>
    <t xml:space="preserve">imagen vifual?</t>
  </si>
  <si>
    <t xml:space="preserve">separar los bornes</t>
  </si>
  <si>
    <t xml:space="preserve">aporte de tevez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</si>
  <si>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</si>
  <si>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</si>
  <si>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</si>
  <si>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</si>
  <si>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</si>
  <si>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4 de abril de 2025  18:57</t>
  </si>
  <si>
    <t xml:space="preserve">9 minutos 59 segundos</t>
  </si>
  <si>
    <t xml:space="preserve">4 de abril de 2025  18:56</t>
  </si>
  <si>
    <t xml:space="preserve">9 minutos 5 segundos</t>
  </si>
  <si>
    <t xml:space="preserve">4 de abril de 2025  23:24</t>
  </si>
  <si>
    <t xml:space="preserve">8 minutos 44 segundos</t>
  </si>
  <si>
    <t xml:space="preserve">4 de abril de 2025  18:54</t>
  </si>
  <si>
    <t xml:space="preserve">7 minutos 1 segundos</t>
  </si>
  <si>
    <t xml:space="preserve">4 de abril de 2025  19:04</t>
  </si>
  <si>
    <t xml:space="preserve">8 minutos 53 segundos</t>
  </si>
  <si>
    <t xml:space="preserve">4 de abril de 2025  20:28</t>
  </si>
  <si>
    <t xml:space="preserve">5 minutos 30 segundos</t>
  </si>
  <si>
    <t xml:space="preserve">4 de abril de 2025  18:53</t>
  </si>
  <si>
    <t xml:space="preserve">4 minutos 54 segundos</t>
  </si>
  <si>
    <t xml:space="preserve">4 de abril de 2025  18:58</t>
  </si>
  <si>
    <t xml:space="preserve">10 minutos</t>
  </si>
  <si>
    <t xml:space="preserve">7 minutos 35 segundos</t>
  </si>
  <si>
    <t xml:space="preserve">4 de abril de 2025  21:45</t>
  </si>
  <si>
    <t xml:space="preserve">7 minutos 22 segundos</t>
  </si>
  <si>
    <t xml:space="preserve">8 minutos 11 segundos</t>
  </si>
  <si>
    <t xml:space="preserve">7 minutos 19 segundos</t>
  </si>
  <si>
    <t xml:space="preserve">4 de abril de 2025  18:59</t>
  </si>
  <si>
    <t xml:space="preserve">9 minutos 37 segundos</t>
  </si>
  <si>
    <t xml:space="preserve">6 minutos 27 segundos</t>
  </si>
  <si>
    <t xml:space="preserve">-</t>
  </si>
  <si>
    <t xml:space="preserve">4 de abril de 2025  23:17</t>
  </si>
  <si>
    <t xml:space="preserve">4 minutos 44 segundos</t>
  </si>
  <si>
    <t xml:space="preserve">feria de ciencias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</si>
</sst>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8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Q2" activeCellId="0" sqref="Q2"/>
    </sheetView>
  </sheetViews>
  <sheetFormatPr defaultColWidth="8.6367187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0.07"/>
    <col collapsed="false" customWidth="true" hidden="true" outlineLevel="0" max="3" min="3" style="0" width="17.47"/>
    <col collapsed="false" customWidth="true" hidden="true" outlineLevel="0" max="4" min="4" style="0" width="31.19"/>
    <col collapsed="false" customWidth="true" hidden="true" outlineLevel="0" max="5" min="5" style="0" width="14.77"/>
    <col collapsed="false" customWidth="false" hidden="true" outlineLevel="0" max="13" min="6" style="0" width="8.61"/>
    <col collapsed="false" customWidth="true" hidden="true" outlineLevel="0" max="14" min="14" style="0" width="9.71"/>
    <col collapsed="false" customWidth="false" hidden="true" outlineLevel="0" max="20" min="15" style="0" width="8.61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2" t="n">
        <v>45800</v>
      </c>
      <c r="G1" s="2" t="n">
        <v>45807</v>
      </c>
      <c r="H1" s="2" t="n">
        <v>45814</v>
      </c>
      <c r="I1" s="0" t="s">
        <v>5</v>
      </c>
      <c r="J1" s="2" t="n">
        <v>45821</v>
      </c>
      <c r="K1" s="2" t="n">
        <v>45896</v>
      </c>
      <c r="L1" s="2" t="n">
        <v>45842</v>
      </c>
      <c r="M1" s="2" t="n">
        <v>45849</v>
      </c>
      <c r="N1" s="0" t="s">
        <v>6</v>
      </c>
      <c r="O1" s="0" t="s">
        <v>7</v>
      </c>
      <c r="P1" s="0" t="s">
        <v>6</v>
      </c>
      <c r="Q1" s="0" t="s">
        <v>8</v>
      </c>
      <c r="R1" s="0" t="n">
        <v>7</v>
      </c>
    </row>
    <row r="2" customFormat="false" ht="15" hidden="false" customHeight="false" outlineLevel="0" collapsed="false">
      <c r="A2" s="0" t="n">
        <v>1</v>
      </c>
      <c r="B2" s="1" t="s">
        <v>9</v>
      </c>
      <c r="C2" s="1" t="s">
        <v>10</v>
      </c>
      <c r="D2" s="1" t="s">
        <v>11</v>
      </c>
      <c r="E2" s="0" t="s">
        <v>12</v>
      </c>
      <c r="F2" s="0" t="s">
        <v>13</v>
      </c>
      <c r="G2" s="0" t="s">
        <v>13</v>
      </c>
      <c r="H2" s="0" t="s">
        <v>13</v>
      </c>
      <c r="J2" s="0" t="s">
        <v>13</v>
      </c>
      <c r="K2" s="0" t="s">
        <v>14</v>
      </c>
      <c r="L2" s="0" t="s">
        <v>13</v>
      </c>
      <c r="M2" s="0" t="s">
        <v>13</v>
      </c>
      <c r="N2" s="0" t="n">
        <f aca="false">COUNTIF(F2:M2,"P")</f>
        <v>6</v>
      </c>
      <c r="O2" s="0" t="n">
        <f aca="false">COUNTIF(F2:M2,"C")</f>
        <v>0</v>
      </c>
      <c r="U2" s="0" t="n">
        <f aca="false">ROUND(AVERAGE(T2,R2,P2,N2,L2),0)</f>
        <v>6</v>
      </c>
    </row>
    <row r="3" customFormat="false" ht="15" hidden="false" customHeight="false" outlineLevel="0" collapsed="false">
      <c r="A3" s="0" t="n">
        <v>2</v>
      </c>
      <c r="B3" s="1" t="s">
        <v>15</v>
      </c>
      <c r="C3" s="1" t="s">
        <v>16</v>
      </c>
      <c r="D3" s="1" t="s">
        <v>17</v>
      </c>
      <c r="E3" s="0" t="s">
        <v>12</v>
      </c>
      <c r="F3" s="0" t="s">
        <v>14</v>
      </c>
      <c r="G3" s="0" t="s">
        <v>13</v>
      </c>
      <c r="H3" s="0" t="s">
        <v>13</v>
      </c>
      <c r="J3" s="0" t="s">
        <v>14</v>
      </c>
      <c r="K3" s="0" t="s">
        <v>13</v>
      </c>
      <c r="L3" s="0" t="s">
        <v>13</v>
      </c>
      <c r="M3" s="0" t="s">
        <v>13</v>
      </c>
      <c r="N3" s="0" t="n">
        <f aca="false">COUNTIF(F3:M3,"P")</f>
        <v>5</v>
      </c>
      <c r="O3" s="0" t="n">
        <f aca="false">COUNTIF(F3:M3,"C")</f>
        <v>0</v>
      </c>
      <c r="U3" s="0" t="n">
        <f aca="false">ROUND(AVERAGE(T3,R3,P3,N3,L3),0)</f>
        <v>5</v>
      </c>
    </row>
    <row r="4" customFormat="false" ht="15" hidden="false" customHeight="false" outlineLevel="0" collapsed="false">
      <c r="A4" s="0" t="n">
        <v>3</v>
      </c>
      <c r="B4" s="1" t="s">
        <v>18</v>
      </c>
      <c r="C4" s="1" t="s">
        <v>19</v>
      </c>
      <c r="D4" s="1" t="s">
        <v>20</v>
      </c>
      <c r="E4" s="0" t="s">
        <v>21</v>
      </c>
      <c r="F4" s="0" t="s">
        <v>13</v>
      </c>
      <c r="G4" s="0" t="s">
        <v>13</v>
      </c>
      <c r="H4" s="0" t="s">
        <v>22</v>
      </c>
      <c r="I4" s="0" t="s">
        <v>23</v>
      </c>
      <c r="J4" s="0" t="s">
        <v>13</v>
      </c>
      <c r="K4" s="0" t="s">
        <v>13</v>
      </c>
      <c r="L4" s="0" t="s">
        <v>13</v>
      </c>
      <c r="M4" s="0" t="s">
        <v>13</v>
      </c>
      <c r="N4" s="0" t="n">
        <f aca="false">COUNTIF(F4:M4,"P")</f>
        <v>6</v>
      </c>
      <c r="O4" s="0" t="n">
        <f aca="false">COUNTIF(F4:M4,"C")</f>
        <v>1</v>
      </c>
      <c r="U4" s="0" t="n">
        <f aca="false">ROUND(AVERAGE(T4,R4,P4,N4,L4),0)</f>
        <v>6</v>
      </c>
    </row>
    <row r="5" customFormat="false" ht="15" hidden="false" customHeight="false" outlineLevel="0" collapsed="false">
      <c r="A5" s="0" t="n">
        <v>4</v>
      </c>
      <c r="B5" s="1" t="s">
        <v>24</v>
      </c>
      <c r="C5" s="1" t="s">
        <v>25</v>
      </c>
      <c r="D5" s="1" t="s">
        <v>26</v>
      </c>
      <c r="E5" s="0" t="s">
        <v>21</v>
      </c>
      <c r="F5" s="0" t="s">
        <v>14</v>
      </c>
      <c r="G5" s="0" t="s">
        <v>13</v>
      </c>
      <c r="H5" s="0" t="s">
        <v>13</v>
      </c>
      <c r="J5" s="0" t="s">
        <v>13</v>
      </c>
      <c r="K5" s="0" t="s">
        <v>13</v>
      </c>
      <c r="L5" s="0" t="s">
        <v>13</v>
      </c>
      <c r="M5" s="0" t="s">
        <v>13</v>
      </c>
      <c r="N5" s="0" t="n">
        <f aca="false">COUNTIF(F5:M5,"P")</f>
        <v>6</v>
      </c>
      <c r="O5" s="0" t="n">
        <f aca="false">COUNTIF(F5:M5,"C")</f>
        <v>0</v>
      </c>
      <c r="U5" s="0" t="n">
        <f aca="false">ROUND(AVERAGE(T5,R5,P5,N5,L5),0)</f>
        <v>6</v>
      </c>
    </row>
    <row r="6" customFormat="false" ht="15" hidden="false" customHeight="false" outlineLevel="0" collapsed="false">
      <c r="A6" s="0" t="n">
        <v>5</v>
      </c>
      <c r="B6" s="1" t="s">
        <v>27</v>
      </c>
      <c r="C6" s="1" t="s">
        <v>28</v>
      </c>
      <c r="D6" s="1" t="s">
        <v>29</v>
      </c>
      <c r="E6" s="0" t="s">
        <v>21</v>
      </c>
      <c r="F6" s="0" t="s">
        <v>13</v>
      </c>
      <c r="G6" s="0" t="s">
        <v>13</v>
      </c>
      <c r="H6" s="0" t="s">
        <v>13</v>
      </c>
      <c r="J6" s="0" t="s">
        <v>13</v>
      </c>
      <c r="K6" s="0" t="s">
        <v>13</v>
      </c>
      <c r="L6" s="0" t="s">
        <v>14</v>
      </c>
      <c r="M6" s="0" t="s">
        <v>13</v>
      </c>
      <c r="N6" s="0" t="n">
        <f aca="false">COUNTIF(F6:M6,"P")</f>
        <v>6</v>
      </c>
      <c r="O6" s="0" t="n">
        <f aca="false">COUNTIF(F6:M6,"C")</f>
        <v>0</v>
      </c>
      <c r="U6" s="0" t="n">
        <f aca="false">ROUND(AVERAGE(T6,R6,P6,N6,L6),0)</f>
        <v>6</v>
      </c>
    </row>
    <row r="7" customFormat="false" ht="15" hidden="false" customHeight="false" outlineLevel="0" collapsed="false">
      <c r="A7" s="0" t="n">
        <v>6</v>
      </c>
      <c r="B7" s="1" t="s">
        <v>30</v>
      </c>
      <c r="C7" s="1" t="s">
        <v>31</v>
      </c>
      <c r="D7" s="1" t="s">
        <v>32</v>
      </c>
      <c r="E7" s="0" t="s">
        <v>12</v>
      </c>
      <c r="F7" s="0" t="s">
        <v>13</v>
      </c>
      <c r="G7" s="0" t="s">
        <v>13</v>
      </c>
      <c r="H7" s="0" t="s">
        <v>13</v>
      </c>
      <c r="J7" s="0" t="s">
        <v>13</v>
      </c>
      <c r="K7" s="0" t="s">
        <v>13</v>
      </c>
      <c r="L7" s="0" t="s">
        <v>13</v>
      </c>
      <c r="M7" s="0" t="s">
        <v>13</v>
      </c>
      <c r="N7" s="0" t="n">
        <f aca="false">COUNTIF(F7:M7,"P")</f>
        <v>7</v>
      </c>
      <c r="O7" s="0" t="n">
        <f aca="false">COUNTIF(F7:M7,"C")</f>
        <v>0</v>
      </c>
      <c r="U7" s="0" t="n">
        <f aca="false">ROUND(AVERAGE(T7,R7,P7,N7,L7),0)</f>
        <v>7</v>
      </c>
    </row>
    <row r="8" customFormat="false" ht="15" hidden="false" customHeight="false" outlineLevel="0" collapsed="false">
      <c r="A8" s="0" t="n">
        <v>7</v>
      </c>
      <c r="B8" s="1" t="s">
        <v>33</v>
      </c>
      <c r="C8" s="1" t="s">
        <v>34</v>
      </c>
      <c r="D8" s="1" t="s">
        <v>35</v>
      </c>
      <c r="E8" s="0" t="s">
        <v>36</v>
      </c>
      <c r="F8" s="0" t="s">
        <v>14</v>
      </c>
      <c r="G8" s="0" t="s">
        <v>14</v>
      </c>
      <c r="H8" s="0" t="s">
        <v>14</v>
      </c>
      <c r="I8" s="0" t="s">
        <v>37</v>
      </c>
      <c r="J8" s="0" t="s">
        <v>13</v>
      </c>
      <c r="K8" s="0" t="s">
        <v>13</v>
      </c>
      <c r="L8" s="0" t="s">
        <v>13</v>
      </c>
      <c r="M8" s="0" t="s">
        <v>13</v>
      </c>
      <c r="N8" s="0" t="n">
        <f aca="false">COUNTIF(F8:M8,"P")</f>
        <v>4</v>
      </c>
      <c r="O8" s="0" t="n">
        <f aca="false">COUNTIF(F8:M8,"C")</f>
        <v>0</v>
      </c>
      <c r="U8" s="0" t="n">
        <f aca="false">ROUND(AVERAGE(T8,R8,P8,N8,L8),0)</f>
        <v>4</v>
      </c>
    </row>
    <row r="9" customFormat="false" ht="15" hidden="false" customHeight="false" outlineLevel="0" collapsed="false">
      <c r="A9" s="0" t="n">
        <v>8</v>
      </c>
      <c r="B9" s="1" t="s">
        <v>38</v>
      </c>
      <c r="C9" s="1" t="s">
        <v>39</v>
      </c>
      <c r="D9" s="1" t="s">
        <v>40</v>
      </c>
      <c r="E9" s="0" t="s">
        <v>41</v>
      </c>
      <c r="F9" s="0" t="s">
        <v>13</v>
      </c>
      <c r="G9" s="0" t="s">
        <v>13</v>
      </c>
      <c r="H9" s="0" t="s">
        <v>13</v>
      </c>
      <c r="J9" s="0" t="s">
        <v>13</v>
      </c>
      <c r="K9" s="0" t="s">
        <v>13</v>
      </c>
      <c r="L9" s="0" t="s">
        <v>14</v>
      </c>
      <c r="M9" s="0" t="s">
        <v>13</v>
      </c>
      <c r="N9" s="0" t="n">
        <f aca="false">COUNTIF(F9:M9,"P")</f>
        <v>6</v>
      </c>
      <c r="O9" s="0" t="n">
        <f aca="false">COUNTIF(F9:M9,"C")</f>
        <v>0</v>
      </c>
      <c r="U9" s="0" t="n">
        <f aca="false">ROUND(AVERAGE(T9,R9,P9,N9,L9),0)</f>
        <v>6</v>
      </c>
    </row>
    <row r="10" customFormat="false" ht="15" hidden="false" customHeight="false" outlineLevel="0" collapsed="false">
      <c r="A10" s="0" t="n">
        <v>9</v>
      </c>
      <c r="B10" s="1" t="s">
        <v>42</v>
      </c>
      <c r="C10" s="1" t="s">
        <v>43</v>
      </c>
      <c r="D10" s="1" t="s">
        <v>44</v>
      </c>
      <c r="E10" s="0" t="s">
        <v>12</v>
      </c>
      <c r="F10" s="0" t="s">
        <v>13</v>
      </c>
      <c r="G10" s="0" t="s">
        <v>13</v>
      </c>
      <c r="H10" s="0" t="s">
        <v>13</v>
      </c>
      <c r="J10" s="0" t="s">
        <v>13</v>
      </c>
      <c r="K10" s="0" t="s">
        <v>13</v>
      </c>
      <c r="L10" s="0" t="s">
        <v>13</v>
      </c>
      <c r="M10" s="0" t="s">
        <v>13</v>
      </c>
      <c r="N10" s="0" t="n">
        <f aca="false">COUNTIF(F10:M10,"P")</f>
        <v>7</v>
      </c>
      <c r="O10" s="0" t="n">
        <f aca="false">COUNTIF(F10:M10,"C")</f>
        <v>0</v>
      </c>
      <c r="U10" s="0" t="n">
        <f aca="false">ROUND(AVERAGE(T10,R10,P10,N10,L10),0)</f>
        <v>7</v>
      </c>
    </row>
    <row r="11" customFormat="false" ht="15" hidden="false" customHeight="false" outlineLevel="0" collapsed="false">
      <c r="A11" s="0" t="n">
        <v>10</v>
      </c>
      <c r="B11" s="1" t="s">
        <v>45</v>
      </c>
      <c r="C11" s="1" t="s">
        <v>46</v>
      </c>
      <c r="D11" s="1" t="s">
        <v>47</v>
      </c>
      <c r="E11" s="0" t="s">
        <v>36</v>
      </c>
      <c r="F11" s="0" t="s">
        <v>13</v>
      </c>
      <c r="G11" s="0" t="s">
        <v>13</v>
      </c>
      <c r="H11" s="0" t="s">
        <v>13</v>
      </c>
      <c r="J11" s="0" t="s">
        <v>13</v>
      </c>
      <c r="K11" s="0" t="s">
        <v>14</v>
      </c>
      <c r="L11" s="0" t="s">
        <v>13</v>
      </c>
      <c r="M11" s="0" t="s">
        <v>13</v>
      </c>
      <c r="N11" s="0" t="n">
        <f aca="false">COUNTIF(F11:M11,"P")</f>
        <v>6</v>
      </c>
      <c r="O11" s="0" t="n">
        <f aca="false">COUNTIF(F11:M11,"C")</f>
        <v>0</v>
      </c>
      <c r="U11" s="0" t="n">
        <f aca="false">ROUND(AVERAGE(T11,R11,P11,N11,L11),0)</f>
        <v>6</v>
      </c>
    </row>
    <row r="12" customFormat="false" ht="15" hidden="false" customHeight="false" outlineLevel="0" collapsed="false">
      <c r="A12" s="0" t="n">
        <v>11</v>
      </c>
      <c r="B12" s="1" t="s">
        <v>48</v>
      </c>
      <c r="C12" s="1" t="s">
        <v>49</v>
      </c>
      <c r="D12" s="1" t="s">
        <v>50</v>
      </c>
      <c r="E12" s="0" t="s">
        <v>12</v>
      </c>
      <c r="F12" s="0" t="s">
        <v>13</v>
      </c>
      <c r="G12" s="0" t="s">
        <v>13</v>
      </c>
      <c r="H12" s="0" t="s">
        <v>13</v>
      </c>
      <c r="J12" s="0" t="s">
        <v>13</v>
      </c>
      <c r="K12" s="0" t="s">
        <v>14</v>
      </c>
      <c r="L12" s="0" t="s">
        <v>13</v>
      </c>
      <c r="M12" s="0" t="s">
        <v>13</v>
      </c>
      <c r="N12" s="0" t="n">
        <f aca="false">COUNTIF(F12:M12,"P")</f>
        <v>6</v>
      </c>
      <c r="O12" s="0" t="n">
        <f aca="false">COUNTIF(F12:M12,"C")</f>
        <v>0</v>
      </c>
      <c r="U12" s="0" t="n">
        <f aca="false">ROUND(AVERAGE(T12,R12,P12,N12,L12),0)</f>
        <v>6</v>
      </c>
    </row>
    <row r="13" customFormat="false" ht="15" hidden="false" customHeight="false" outlineLevel="0" collapsed="false">
      <c r="A13" s="0" t="n">
        <v>12</v>
      </c>
      <c r="B13" s="1" t="s">
        <v>51</v>
      </c>
      <c r="C13" s="1" t="s">
        <v>52</v>
      </c>
      <c r="D13" s="1" t="s">
        <v>53</v>
      </c>
      <c r="E13" s="0" t="s">
        <v>36</v>
      </c>
      <c r="F13" s="0" t="s">
        <v>13</v>
      </c>
      <c r="G13" s="0" t="s">
        <v>13</v>
      </c>
      <c r="H13" s="0" t="s">
        <v>22</v>
      </c>
      <c r="I13" s="0" t="s">
        <v>23</v>
      </c>
      <c r="J13" s="0" t="s">
        <v>13</v>
      </c>
      <c r="K13" s="0" t="s">
        <v>14</v>
      </c>
      <c r="L13" s="0" t="s">
        <v>13</v>
      </c>
      <c r="M13" s="0" t="s">
        <v>13</v>
      </c>
      <c r="N13" s="0" t="n">
        <f aca="false">COUNTIF(F13:M13,"P")</f>
        <v>5</v>
      </c>
      <c r="O13" s="0" t="n">
        <f aca="false">COUNTIF(F13:M13,"C")</f>
        <v>1</v>
      </c>
      <c r="U13" s="0" t="n">
        <f aca="false">ROUND(AVERAGE(T13,R13,P13,N13,L13),0)</f>
        <v>5</v>
      </c>
    </row>
    <row r="14" customFormat="false" ht="15" hidden="false" customHeight="false" outlineLevel="0" collapsed="false">
      <c r="A14" s="0" t="n">
        <v>13</v>
      </c>
      <c r="B14" s="1" t="s">
        <v>54</v>
      </c>
      <c r="C14" s="1" t="s">
        <v>55</v>
      </c>
      <c r="D14" s="1" t="s">
        <v>56</v>
      </c>
      <c r="E14" s="0" t="s">
        <v>36</v>
      </c>
      <c r="F14" s="0" t="s">
        <v>13</v>
      </c>
      <c r="G14" s="0" t="s">
        <v>13</v>
      </c>
      <c r="H14" s="0" t="s">
        <v>13</v>
      </c>
      <c r="J14" s="0" t="s">
        <v>13</v>
      </c>
      <c r="K14" s="0" t="s">
        <v>13</v>
      </c>
      <c r="L14" s="0" t="s">
        <v>13</v>
      </c>
      <c r="M14" s="0" t="s">
        <v>13</v>
      </c>
      <c r="N14" s="0" t="n">
        <f aca="false">COUNTIF(F14:M14,"P")</f>
        <v>7</v>
      </c>
      <c r="O14" s="0" t="n">
        <f aca="false">COUNTIF(F14:M14,"C")</f>
        <v>0</v>
      </c>
      <c r="U14" s="0" t="n">
        <f aca="false">ROUND(AVERAGE(T14,R14,P14,N14,L14),0)</f>
        <v>7</v>
      </c>
    </row>
    <row r="15" customFormat="false" ht="15" hidden="false" customHeight="false" outlineLevel="0" collapsed="false">
      <c r="A15" s="0" t="n">
        <v>14</v>
      </c>
      <c r="B15" s="1" t="s">
        <v>57</v>
      </c>
      <c r="C15" s="1" t="s">
        <v>58</v>
      </c>
      <c r="D15" s="1" t="s">
        <v>59</v>
      </c>
      <c r="E15" s="0" t="s">
        <v>41</v>
      </c>
      <c r="F15" s="0" t="s">
        <v>13</v>
      </c>
      <c r="G15" s="0" t="s">
        <v>13</v>
      </c>
      <c r="H15" s="0" t="s">
        <v>13</v>
      </c>
      <c r="J15" s="0" t="s">
        <v>13</v>
      </c>
      <c r="K15" s="0" t="s">
        <v>13</v>
      </c>
      <c r="L15" s="0" t="s">
        <v>13</v>
      </c>
      <c r="M15" s="0" t="s">
        <v>13</v>
      </c>
      <c r="N15" s="0" t="n">
        <f aca="false">COUNTIF(F15:M15,"P")</f>
        <v>7</v>
      </c>
      <c r="O15" s="0" t="n">
        <f aca="false">COUNTIF(F15:M15,"C")</f>
        <v>0</v>
      </c>
      <c r="U15" s="0" t="n">
        <f aca="false">ROUND(AVERAGE(T15,R15,P15,N15,L15),0)</f>
        <v>7</v>
      </c>
    </row>
    <row r="16" customFormat="false" ht="15" hidden="false" customHeight="false" outlineLevel="0" collapsed="false">
      <c r="A16" s="0" t="n">
        <v>15</v>
      </c>
      <c r="B16" s="1" t="s">
        <v>60</v>
      </c>
      <c r="C16" s="1" t="s">
        <v>61</v>
      </c>
      <c r="D16" s="1" t="s">
        <v>62</v>
      </c>
      <c r="E16" s="0" t="s">
        <v>41</v>
      </c>
      <c r="F16" s="0" t="s">
        <v>13</v>
      </c>
      <c r="G16" s="0" t="s">
        <v>14</v>
      </c>
      <c r="H16" s="0" t="s">
        <v>14</v>
      </c>
      <c r="J16" s="0" t="s">
        <v>14</v>
      </c>
      <c r="K16" s="0" t="s">
        <v>13</v>
      </c>
      <c r="L16" s="0" t="s">
        <v>13</v>
      </c>
      <c r="M16" s="0" t="s">
        <v>14</v>
      </c>
      <c r="N16" s="0" t="n">
        <f aca="false">COUNTIF(F16:M16,"P")</f>
        <v>3</v>
      </c>
      <c r="O16" s="0" t="n">
        <f aca="false">COUNTIF(F16:M16,"C")</f>
        <v>0</v>
      </c>
      <c r="U16" s="0" t="n">
        <f aca="false">ROUND(AVERAGE(T16,R16,P16,N16,L16),0)</f>
        <v>3</v>
      </c>
      <c r="V16" s="0" t="s">
        <v>14</v>
      </c>
    </row>
    <row r="17" customFormat="false" ht="15" hidden="false" customHeight="false" outlineLevel="0" collapsed="false">
      <c r="A17" s="0" t="n">
        <v>16</v>
      </c>
      <c r="B17" s="1" t="s">
        <v>63</v>
      </c>
      <c r="C17" s="1" t="s">
        <v>64</v>
      </c>
      <c r="D17" s="1" t="s">
        <v>65</v>
      </c>
      <c r="E17" s="0" t="s">
        <v>21</v>
      </c>
      <c r="F17" s="0" t="s">
        <v>13</v>
      </c>
      <c r="G17" s="0" t="s">
        <v>13</v>
      </c>
      <c r="H17" s="0" t="s">
        <v>13</v>
      </c>
      <c r="J17" s="0" t="s">
        <v>13</v>
      </c>
      <c r="K17" s="0" t="s">
        <v>13</v>
      </c>
      <c r="L17" s="0" t="s">
        <v>13</v>
      </c>
      <c r="M17" s="0" t="s">
        <v>13</v>
      </c>
      <c r="N17" s="0" t="n">
        <f aca="false">COUNTIF(F17:M17,"P")</f>
        <v>7</v>
      </c>
      <c r="O17" s="0" t="n">
        <f aca="false">COUNTIF(F17:M17,"C")</f>
        <v>0</v>
      </c>
      <c r="U17" s="0" t="n">
        <f aca="false">ROUND(AVERAGE(T17,R17,P17,N17,L17),0)</f>
        <v>7</v>
      </c>
    </row>
    <row r="18" customFormat="false" ht="15" hidden="false" customHeight="false" outlineLevel="0" collapsed="false">
      <c r="F18" s="0" t="n">
        <f aca="false">COUNTIF(F2:F17,"P")</f>
        <v>13</v>
      </c>
      <c r="G18" s="0" t="n">
        <f aca="false">COUNTIF(G2:G17,"P")</f>
        <v>14</v>
      </c>
      <c r="H18" s="0" t="n">
        <f aca="false">COUNTIF(H2:H17,"P")</f>
        <v>12</v>
      </c>
      <c r="J18" s="0" t="n">
        <f aca="false">COUNTIF(J2:J17,"P")</f>
        <v>14</v>
      </c>
      <c r="K18" s="0" t="n">
        <f aca="false">COUNTIF(K2:K17,"P")</f>
        <v>12</v>
      </c>
      <c r="L18" s="0" t="n">
        <f aca="false">COUNTIF(L2:L17,"P")</f>
        <v>14</v>
      </c>
      <c r="M18" s="0" t="n">
        <f aca="false">COUNTIF(M2:M17,"P")</f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V17" activeCellId="0" sqref="V17"/>
    </sheetView>
  </sheetViews>
  <sheetFormatPr defaultColWidth="9.4765625" defaultRowHeight="15" zeroHeight="false" outlineLevelRow="0" outlineLevelCol="0"/>
  <cols>
    <col collapsed="false" customWidth="true" hidden="false" outlineLevel="0" max="1" min="1" style="0" width="4.31"/>
    <col collapsed="false" customWidth="true" hidden="false" outlineLevel="0" max="2" min="2" style="0" width="17.57"/>
    <col collapsed="false" customWidth="true" hidden="true" outlineLevel="0" max="3" min="3" style="0" width="14.7"/>
    <col collapsed="false" customWidth="true" hidden="true" outlineLevel="0" max="5" min="4" style="0" width="9.36"/>
    <col collapsed="false" customWidth="true" hidden="true" outlineLevel="0" max="6" min="6" style="0" width="15.7"/>
    <col collapsed="false" customWidth="true" hidden="true" outlineLevel="0" max="7" min="7" style="0" width="10.7"/>
    <col collapsed="false" customWidth="true" hidden="true" outlineLevel="0" max="9" min="8" style="0" width="9.36"/>
    <col collapsed="false" customWidth="false" hidden="true" outlineLevel="0" max="11" min="10" style="0" width="9.43"/>
    <col collapsed="false" customWidth="true" hidden="true" outlineLevel="0" max="12" min="12" style="0" width="11.32"/>
    <col collapsed="false" customWidth="true" hidden="true" outlineLevel="0" max="13" min="13" style="0" width="31.08"/>
    <col collapsed="false" customWidth="false" hidden="true" outlineLevel="0" max="14" min="14" style="0" width="9.43"/>
    <col collapsed="false" customWidth="true" hidden="true" outlineLevel="0" max="15" min="15" style="0" width="19.07"/>
    <col collapsed="false" customWidth="false" hidden="true" outlineLevel="0" max="16" min="16" style="0" width="9.43"/>
    <col collapsed="false" customWidth="true" hidden="true" outlineLevel="0" max="17" min="17" style="0" width="19.95"/>
    <col collapsed="false" customWidth="false" hidden="true" outlineLevel="0" max="18" min="18" style="0" width="9.43"/>
    <col collapsed="false" customWidth="true" hidden="true" outlineLevel="0" max="19" min="19" style="0" width="22.2"/>
    <col collapsed="false" customWidth="false" hidden="true" outlineLevel="0" max="20" min="20" style="0" width="9.45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4</v>
      </c>
      <c r="D1" s="0" t="s">
        <v>66</v>
      </c>
      <c r="E1" s="0" t="s">
        <v>67</v>
      </c>
      <c r="F1" s="0" t="s">
        <v>68</v>
      </c>
      <c r="G1" s="0" t="s">
        <v>69</v>
      </c>
      <c r="H1" s="0" t="s">
        <v>70</v>
      </c>
      <c r="I1" s="0" t="s">
        <v>71</v>
      </c>
      <c r="J1" s="0" t="s">
        <v>72</v>
      </c>
      <c r="K1" s="0" t="s">
        <v>73</v>
      </c>
      <c r="L1" s="0" t="s">
        <v>74</v>
      </c>
      <c r="M1" s="0" t="s">
        <v>75</v>
      </c>
      <c r="N1" s="0" t="s">
        <v>76</v>
      </c>
      <c r="O1" s="0" t="s">
        <v>5</v>
      </c>
      <c r="P1" s="2" t="n">
        <v>45821</v>
      </c>
      <c r="Q1" s="0" t="s">
        <v>5</v>
      </c>
      <c r="R1" s="2" t="n">
        <v>45835</v>
      </c>
      <c r="S1" s="0" t="s">
        <v>5</v>
      </c>
      <c r="T1" s="0" t="s">
        <v>77</v>
      </c>
      <c r="U1" s="0" t="s">
        <v>72</v>
      </c>
    </row>
    <row r="2" customFormat="false" ht="17.9" hidden="false" customHeight="false" outlineLevel="0" collapsed="false">
      <c r="A2" s="0" t="n">
        <v>1</v>
      </c>
      <c r="B2" s="1" t="s">
        <v>10</v>
      </c>
      <c r="C2" s="0" t="s">
        <v>12</v>
      </c>
      <c r="D2" s="0" t="n">
        <v>1</v>
      </c>
      <c r="E2" s="0" t="n">
        <v>8</v>
      </c>
      <c r="F2" s="0" t="n">
        <v>1</v>
      </c>
      <c r="G2" s="0" t="n">
        <v>8</v>
      </c>
      <c r="H2" s="0" t="n">
        <v>0</v>
      </c>
      <c r="I2" s="0" t="n">
        <f aca="false">G2+H2/2</f>
        <v>8</v>
      </c>
      <c r="J2" s="3" t="n">
        <f aca="false">ROUND(AVERAGE(D2:F2,I2),0)</f>
        <v>5</v>
      </c>
      <c r="K2" s="4" t="str">
        <f aca="false">IF(J2&lt;7,"TEP","TEA")</f>
        <v>TEP</v>
      </c>
      <c r="L2" s="0" t="n">
        <v>7</v>
      </c>
      <c r="M2" s="0" t="s">
        <v>78</v>
      </c>
      <c r="N2" s="0" t="n">
        <v>7</v>
      </c>
      <c r="P2" s="0" t="n">
        <v>8</v>
      </c>
      <c r="Q2" s="0" t="s">
        <v>79</v>
      </c>
      <c r="R2" s="0" t="n">
        <v>10</v>
      </c>
      <c r="S2" s="0" t="s">
        <v>80</v>
      </c>
      <c r="T2" s="0" t="n">
        <v>9</v>
      </c>
      <c r="U2" s="4" t="n">
        <f aca="false">ROUND(AVERAGE(T2,R2,P2,N2,L2),0)</f>
        <v>8</v>
      </c>
    </row>
    <row r="3" customFormat="false" ht="17.9" hidden="false" customHeight="false" outlineLevel="0" collapsed="false">
      <c r="A3" s="0" t="n">
        <v>2</v>
      </c>
      <c r="B3" s="1" t="s">
        <v>16</v>
      </c>
      <c r="C3" s="0" t="s">
        <v>12</v>
      </c>
      <c r="D3" s="0" t="n">
        <v>8</v>
      </c>
      <c r="E3" s="0" t="n">
        <v>8</v>
      </c>
      <c r="F3" s="0" t="n">
        <v>1</v>
      </c>
      <c r="G3" s="0" t="n">
        <v>8</v>
      </c>
      <c r="H3" s="0" t="n">
        <v>0</v>
      </c>
      <c r="I3" s="0" t="n">
        <f aca="false">G3+H3/2</f>
        <v>8</v>
      </c>
      <c r="J3" s="3" t="n">
        <f aca="false">ROUND(AVERAGE(D3:F3,I3),0)</f>
        <v>6</v>
      </c>
      <c r="K3" s="4" t="str">
        <f aca="false">IF(J3&lt;7,"TEP","TEA")</f>
        <v>TEP</v>
      </c>
      <c r="L3" s="0" t="n">
        <v>8</v>
      </c>
      <c r="M3" s="0" t="s">
        <v>81</v>
      </c>
      <c r="N3" s="0" t="n">
        <v>7</v>
      </c>
      <c r="P3" s="0" t="n">
        <v>8</v>
      </c>
      <c r="R3" s="0" t="n">
        <v>10</v>
      </c>
      <c r="S3" s="0" t="s">
        <v>82</v>
      </c>
      <c r="T3" s="0" t="n">
        <v>10</v>
      </c>
      <c r="U3" s="4" t="n">
        <f aca="false">ROUND(AVERAGE(T3,R3,P3,N3,L3),0)</f>
        <v>9</v>
      </c>
    </row>
    <row r="4" customFormat="false" ht="17.9" hidden="false" customHeight="false" outlineLevel="0" collapsed="false">
      <c r="A4" s="0" t="n">
        <v>3</v>
      </c>
      <c r="B4" s="1" t="s">
        <v>19</v>
      </c>
      <c r="C4" s="0" t="s">
        <v>21</v>
      </c>
      <c r="D4" s="0" t="n">
        <v>5</v>
      </c>
      <c r="E4" s="0" t="n">
        <v>8</v>
      </c>
      <c r="F4" s="0" t="n">
        <v>10</v>
      </c>
      <c r="G4" s="0" t="n">
        <v>8</v>
      </c>
      <c r="H4" s="0" t="n">
        <v>2</v>
      </c>
      <c r="I4" s="0" t="n">
        <f aca="false">G4+H4/2</f>
        <v>9</v>
      </c>
      <c r="J4" s="3" t="n">
        <f aca="false">ROUND(AVERAGE(D4:F4,I4),0)</f>
        <v>8</v>
      </c>
      <c r="K4" s="4" t="str">
        <f aca="false">IF(J4&lt;7,"TEP","TEA")</f>
        <v>TEA</v>
      </c>
      <c r="L4" s="0" t="n">
        <v>7</v>
      </c>
      <c r="M4" s="0" t="s">
        <v>83</v>
      </c>
      <c r="N4" s="0" t="n">
        <v>8</v>
      </c>
      <c r="O4" s="0" t="s">
        <v>84</v>
      </c>
      <c r="P4" s="0" t="n">
        <v>6</v>
      </c>
      <c r="Q4" s="0" t="s">
        <v>85</v>
      </c>
      <c r="R4" s="0" t="n">
        <v>5</v>
      </c>
      <c r="T4" s="0" t="n">
        <v>6</v>
      </c>
      <c r="U4" s="4" t="n">
        <f aca="false">ROUND(AVERAGE(T4,R4,P4,N4,L4),0)</f>
        <v>6</v>
      </c>
    </row>
    <row r="5" customFormat="false" ht="17.9" hidden="false" customHeight="false" outlineLevel="0" collapsed="false">
      <c r="A5" s="0" t="n">
        <v>4</v>
      </c>
      <c r="B5" s="1" t="s">
        <v>25</v>
      </c>
      <c r="C5" s="0" t="s">
        <v>21</v>
      </c>
      <c r="D5" s="0" t="n">
        <v>7</v>
      </c>
      <c r="E5" s="0" t="n">
        <v>8</v>
      </c>
      <c r="F5" s="0" t="n">
        <v>1</v>
      </c>
      <c r="G5" s="0" t="n">
        <v>8</v>
      </c>
      <c r="H5" s="0" t="n">
        <v>0</v>
      </c>
      <c r="I5" s="0" t="n">
        <f aca="false">G5+H5/2</f>
        <v>8</v>
      </c>
      <c r="J5" s="3" t="n">
        <f aca="false">ROUND(AVERAGE(D5:F5,I5),0)</f>
        <v>6</v>
      </c>
      <c r="K5" s="4" t="str">
        <f aca="false">IF(J5&lt;7,"TEP","TEA")</f>
        <v>TEP</v>
      </c>
      <c r="L5" s="0" t="n">
        <v>7</v>
      </c>
      <c r="M5" s="0" t="s">
        <v>86</v>
      </c>
      <c r="N5" s="0" t="n">
        <v>8</v>
      </c>
      <c r="P5" s="0" t="n">
        <v>6</v>
      </c>
      <c r="R5" s="0" t="n">
        <v>5</v>
      </c>
      <c r="T5" s="0" t="n">
        <v>8</v>
      </c>
      <c r="U5" s="4" t="n">
        <f aca="false">ROUND(AVERAGE(T5,R5,P5,N5,L5),0)</f>
        <v>7</v>
      </c>
    </row>
    <row r="6" customFormat="false" ht="17.9" hidden="false" customHeight="false" outlineLevel="0" collapsed="false">
      <c r="A6" s="0" t="n">
        <v>5</v>
      </c>
      <c r="B6" s="1" t="s">
        <v>28</v>
      </c>
      <c r="C6" s="0" t="s">
        <v>21</v>
      </c>
      <c r="D6" s="0" t="n">
        <v>7</v>
      </c>
      <c r="E6" s="0" t="n">
        <v>8</v>
      </c>
      <c r="F6" s="0" t="n">
        <v>9</v>
      </c>
      <c r="G6" s="0" t="n">
        <v>8</v>
      </c>
      <c r="H6" s="0" t="n">
        <v>0</v>
      </c>
      <c r="I6" s="0" t="n">
        <f aca="false">G6+H6/2</f>
        <v>8</v>
      </c>
      <c r="J6" s="3" t="n">
        <f aca="false">ROUND(AVERAGE(D6:F6,I6),0)</f>
        <v>8</v>
      </c>
      <c r="K6" s="4" t="str">
        <f aca="false">IF(J6&lt;7,"TEP","TEA")</f>
        <v>TEA</v>
      </c>
      <c r="L6" s="0" t="n">
        <v>7</v>
      </c>
      <c r="M6" s="0" t="s">
        <v>87</v>
      </c>
      <c r="N6" s="0" t="n">
        <v>8</v>
      </c>
      <c r="P6" s="0" t="n">
        <v>6</v>
      </c>
      <c r="R6" s="0" t="n">
        <v>5</v>
      </c>
      <c r="T6" s="0" t="n">
        <v>9</v>
      </c>
      <c r="U6" s="4" t="n">
        <f aca="false">ROUND(AVERAGE(T6,R6,P6,N6,L6),0)</f>
        <v>7</v>
      </c>
    </row>
    <row r="7" customFormat="false" ht="17.9" hidden="false" customHeight="false" outlineLevel="0" collapsed="false">
      <c r="A7" s="0" t="n">
        <v>6</v>
      </c>
      <c r="B7" s="1" t="s">
        <v>31</v>
      </c>
      <c r="C7" s="0" t="s">
        <v>12</v>
      </c>
      <c r="D7" s="0" t="n">
        <v>3</v>
      </c>
      <c r="E7" s="0" t="n">
        <v>8</v>
      </c>
      <c r="F7" s="0" t="n">
        <v>1</v>
      </c>
      <c r="G7" s="0" t="n">
        <v>8</v>
      </c>
      <c r="H7" s="0" t="n">
        <v>0</v>
      </c>
      <c r="I7" s="0" t="n">
        <f aca="false">G7+H7/2</f>
        <v>8</v>
      </c>
      <c r="J7" s="3" t="n">
        <f aca="false">ROUND(AVERAGE(D7:F7,I7),0)</f>
        <v>5</v>
      </c>
      <c r="K7" s="4" t="str">
        <f aca="false">IF(J7&lt;7,"TEP","TEA")</f>
        <v>TEP</v>
      </c>
      <c r="L7" s="0" t="n">
        <v>8</v>
      </c>
      <c r="M7" s="0" t="s">
        <v>88</v>
      </c>
      <c r="N7" s="0" t="n">
        <v>7</v>
      </c>
      <c r="P7" s="0" t="n">
        <v>8</v>
      </c>
      <c r="R7" s="0" t="n">
        <v>10</v>
      </c>
      <c r="S7" s="0" t="s">
        <v>89</v>
      </c>
      <c r="T7" s="0" t="n">
        <v>9</v>
      </c>
      <c r="U7" s="4" t="n">
        <f aca="false">ROUND(AVERAGE(T7,R7,P7,N7,L7),0)</f>
        <v>8</v>
      </c>
    </row>
    <row r="8" customFormat="false" ht="17.9" hidden="false" customHeight="false" outlineLevel="0" collapsed="false">
      <c r="A8" s="0" t="n">
        <v>7</v>
      </c>
      <c r="B8" s="1" t="s">
        <v>34</v>
      </c>
      <c r="C8" s="0" t="s">
        <v>36</v>
      </c>
      <c r="D8" s="0" t="n">
        <v>5</v>
      </c>
      <c r="E8" s="0" t="n">
        <v>8</v>
      </c>
      <c r="F8" s="0" t="n">
        <v>1</v>
      </c>
      <c r="G8" s="0" t="n">
        <v>8</v>
      </c>
      <c r="H8" s="0" t="n">
        <v>0</v>
      </c>
      <c r="I8" s="0" t="n">
        <f aca="false">G8+H8/2</f>
        <v>8</v>
      </c>
      <c r="J8" s="3" t="n">
        <f aca="false">ROUND(AVERAGE(D8:F8,I8),0)</f>
        <v>6</v>
      </c>
      <c r="K8" s="4" t="str">
        <f aca="false">IF(J8&lt;7,"TEP","TEA")</f>
        <v>TEP</v>
      </c>
      <c r="L8" s="0" t="n">
        <v>7</v>
      </c>
      <c r="M8" s="0" t="s">
        <v>90</v>
      </c>
      <c r="N8" s="0" t="n">
        <v>7</v>
      </c>
      <c r="O8" s="0" t="s">
        <v>91</v>
      </c>
      <c r="P8" s="0" t="n">
        <v>6</v>
      </c>
      <c r="R8" s="0" t="n">
        <v>5</v>
      </c>
      <c r="S8" s="0" t="s">
        <v>91</v>
      </c>
      <c r="T8" s="0" t="n">
        <v>9</v>
      </c>
      <c r="U8" s="4" t="n">
        <f aca="false">ROUND(AVERAGE(T8,R8,P8,N8,L8),0)</f>
        <v>7</v>
      </c>
    </row>
    <row r="9" customFormat="false" ht="17.4" hidden="false" customHeight="false" outlineLevel="0" collapsed="false">
      <c r="A9" s="0" t="n">
        <v>8</v>
      </c>
      <c r="B9" s="1" t="s">
        <v>39</v>
      </c>
      <c r="C9" s="0" t="s">
        <v>41</v>
      </c>
      <c r="D9" s="0" t="n">
        <v>2</v>
      </c>
      <c r="E9" s="0" t="n">
        <v>6</v>
      </c>
      <c r="F9" s="0" t="n">
        <v>1</v>
      </c>
      <c r="G9" s="0" t="n">
        <v>1</v>
      </c>
      <c r="H9" s="0" t="n">
        <v>0</v>
      </c>
      <c r="I9" s="0" t="n">
        <f aca="false">G9+H9/2</f>
        <v>1</v>
      </c>
      <c r="J9" s="3" t="n">
        <f aca="false">ROUND(AVERAGE(D9:F9,I9),0)</f>
        <v>3</v>
      </c>
      <c r="K9" s="4" t="str">
        <f aca="false">IF(J9&lt;7,"TEP","TEA")</f>
        <v>TEP</v>
      </c>
      <c r="L9" s="0" t="n">
        <v>7</v>
      </c>
      <c r="M9" s="0" t="s">
        <v>92</v>
      </c>
      <c r="N9" s="0" t="n">
        <v>8</v>
      </c>
      <c r="P9" s="0" t="n">
        <v>9</v>
      </c>
      <c r="Q9" s="0" t="s">
        <v>93</v>
      </c>
      <c r="R9" s="0" t="n">
        <v>9</v>
      </c>
      <c r="S9" s="0" t="s">
        <v>94</v>
      </c>
      <c r="T9" s="0" t="n">
        <v>9</v>
      </c>
      <c r="U9" s="4" t="n">
        <f aca="false">ROUND(AVERAGE(T9,R9,P9,N9,L9),0)</f>
        <v>8</v>
      </c>
    </row>
    <row r="10" customFormat="false" ht="17.9" hidden="false" customHeight="false" outlineLevel="0" collapsed="false">
      <c r="A10" s="0" t="n">
        <v>9</v>
      </c>
      <c r="B10" s="1" t="s">
        <v>43</v>
      </c>
      <c r="C10" s="0" t="s">
        <v>12</v>
      </c>
      <c r="D10" s="0" t="n">
        <v>7</v>
      </c>
      <c r="E10" s="0" t="n">
        <v>8</v>
      </c>
      <c r="F10" s="0" t="n">
        <v>8</v>
      </c>
      <c r="G10" s="0" t="n">
        <v>8</v>
      </c>
      <c r="H10" s="0" t="n">
        <v>0</v>
      </c>
      <c r="I10" s="0" t="n">
        <f aca="false">G10+H10/2</f>
        <v>8</v>
      </c>
      <c r="J10" s="3" t="n">
        <f aca="false">ROUND(AVERAGE(D10:F10,I10),0)</f>
        <v>8</v>
      </c>
      <c r="K10" s="4" t="str">
        <f aca="false">IF(J10&lt;7,"TEP","TEA")</f>
        <v>TEA</v>
      </c>
      <c r="L10" s="0" t="n">
        <v>8</v>
      </c>
      <c r="N10" s="0" t="n">
        <v>7</v>
      </c>
      <c r="P10" s="0" t="n">
        <v>8</v>
      </c>
      <c r="R10" s="0" t="n">
        <v>10</v>
      </c>
      <c r="T10" s="0" t="n">
        <v>9</v>
      </c>
      <c r="U10" s="4" t="n">
        <f aca="false">ROUND(AVERAGE(T10,R10,P10,N10,L10),0)</f>
        <v>8</v>
      </c>
    </row>
    <row r="11" customFormat="false" ht="17.9" hidden="false" customHeight="false" outlineLevel="0" collapsed="false">
      <c r="A11" s="0" t="n">
        <v>10</v>
      </c>
      <c r="B11" s="1" t="s">
        <v>46</v>
      </c>
      <c r="C11" s="0" t="s">
        <v>36</v>
      </c>
      <c r="D11" s="0" t="n">
        <v>6</v>
      </c>
      <c r="E11" s="0" t="n">
        <v>8</v>
      </c>
      <c r="F11" s="0" t="n">
        <v>1</v>
      </c>
      <c r="G11" s="0" t="n">
        <v>8</v>
      </c>
      <c r="H11" s="0" t="n">
        <v>0</v>
      </c>
      <c r="I11" s="0" t="n">
        <f aca="false">G11+H11/2</f>
        <v>8</v>
      </c>
      <c r="J11" s="3" t="n">
        <f aca="false">ROUND(AVERAGE(D11:F11,I11),0)</f>
        <v>6</v>
      </c>
      <c r="K11" s="4" t="str">
        <f aca="false">IF(J11&lt;7,"TEP","TEA")</f>
        <v>TEP</v>
      </c>
      <c r="L11" s="0" t="n">
        <v>7</v>
      </c>
      <c r="M11" s="0" t="s">
        <v>95</v>
      </c>
      <c r="N11" s="0" t="n">
        <v>7</v>
      </c>
      <c r="O11" s="0" t="s">
        <v>96</v>
      </c>
      <c r="P11" s="0" t="n">
        <v>6</v>
      </c>
      <c r="R11" s="0" t="n">
        <v>5</v>
      </c>
      <c r="S11" s="0" t="s">
        <v>96</v>
      </c>
      <c r="T11" s="0" t="n">
        <v>9</v>
      </c>
      <c r="U11" s="4" t="n">
        <f aca="false">ROUND(AVERAGE(T11,R11,P11,N11,L11),0)</f>
        <v>7</v>
      </c>
    </row>
    <row r="12" customFormat="false" ht="17.9" hidden="false" customHeight="false" outlineLevel="0" collapsed="false">
      <c r="A12" s="0" t="n">
        <v>11</v>
      </c>
      <c r="B12" s="1" t="s">
        <v>49</v>
      </c>
      <c r="C12" s="0" t="s">
        <v>12</v>
      </c>
      <c r="D12" s="0" t="n">
        <v>1</v>
      </c>
      <c r="E12" s="0" t="n">
        <v>8</v>
      </c>
      <c r="F12" s="0" t="n">
        <v>1</v>
      </c>
      <c r="G12" s="0" t="n">
        <v>8</v>
      </c>
      <c r="H12" s="0" t="n">
        <v>0</v>
      </c>
      <c r="I12" s="0" t="n">
        <f aca="false">G12+H12/2</f>
        <v>8</v>
      </c>
      <c r="J12" s="3" t="n">
        <f aca="false">ROUND(AVERAGE(D12:F12,I12),0)</f>
        <v>5</v>
      </c>
      <c r="K12" s="4" t="str">
        <f aca="false">IF(J12&lt;7,"TEP","TEA")</f>
        <v>TEP</v>
      </c>
      <c r="L12" s="0" t="n">
        <v>8</v>
      </c>
      <c r="N12" s="0" t="n">
        <v>7</v>
      </c>
      <c r="P12" s="0" t="n">
        <v>8</v>
      </c>
      <c r="R12" s="0" t="n">
        <v>10</v>
      </c>
      <c r="T12" s="0" t="n">
        <v>10</v>
      </c>
      <c r="U12" s="4" t="n">
        <f aca="false">ROUND(AVERAGE(T12,R12,P12,N12,L12),0)</f>
        <v>9</v>
      </c>
    </row>
    <row r="13" customFormat="false" ht="17.9" hidden="false" customHeight="false" outlineLevel="0" collapsed="false">
      <c r="A13" s="0" t="n">
        <v>12</v>
      </c>
      <c r="B13" s="1" t="s">
        <v>52</v>
      </c>
      <c r="C13" s="0" t="s">
        <v>36</v>
      </c>
      <c r="D13" s="0" t="n">
        <v>2</v>
      </c>
      <c r="E13" s="0" t="n">
        <v>8</v>
      </c>
      <c r="F13" s="0" t="n">
        <v>10</v>
      </c>
      <c r="G13" s="0" t="n">
        <v>8</v>
      </c>
      <c r="H13" s="0" t="n">
        <v>0</v>
      </c>
      <c r="I13" s="0" t="n">
        <f aca="false">G13+H13/2</f>
        <v>8</v>
      </c>
      <c r="J13" s="3" t="n">
        <f aca="false">ROUND(AVERAGE(D13:F13,I13),0)</f>
        <v>7</v>
      </c>
      <c r="K13" s="4" t="str">
        <f aca="false">IF(J13&lt;7,"TEP","TEA")</f>
        <v>TEA</v>
      </c>
      <c r="L13" s="0" t="n">
        <v>7</v>
      </c>
      <c r="M13" s="0" t="s">
        <v>97</v>
      </c>
      <c r="N13" s="0" t="n">
        <v>7</v>
      </c>
      <c r="P13" s="0" t="n">
        <v>6</v>
      </c>
      <c r="R13" s="0" t="n">
        <v>5</v>
      </c>
      <c r="T13" s="0" t="n">
        <v>6</v>
      </c>
      <c r="U13" s="4" t="n">
        <f aca="false">ROUND(AVERAGE(T13,R13,P13,N13,L13),0)</f>
        <v>6</v>
      </c>
    </row>
    <row r="14" customFormat="false" ht="17.4" hidden="false" customHeight="false" outlineLevel="0" collapsed="false">
      <c r="A14" s="0" t="n">
        <v>13</v>
      </c>
      <c r="B14" s="1" t="s">
        <v>55</v>
      </c>
      <c r="C14" s="0" t="s">
        <v>36</v>
      </c>
      <c r="D14" s="0" t="n">
        <v>6</v>
      </c>
      <c r="E14" s="0" t="n">
        <v>8</v>
      </c>
      <c r="F14" s="0" t="n">
        <v>1</v>
      </c>
      <c r="G14" s="0" t="n">
        <v>8</v>
      </c>
      <c r="H14" s="0" t="n">
        <v>2</v>
      </c>
      <c r="I14" s="0" t="n">
        <f aca="false">G14+H14/2</f>
        <v>9</v>
      </c>
      <c r="J14" s="3" t="n">
        <f aca="false">ROUND(AVERAGE(D14:F14,I14),0)</f>
        <v>6</v>
      </c>
      <c r="K14" s="4" t="str">
        <f aca="false">IF(J14&lt;7,"TEP","TEA")</f>
        <v>TEP</v>
      </c>
      <c r="L14" s="0" t="n">
        <v>7</v>
      </c>
      <c r="N14" s="0" t="n">
        <v>7</v>
      </c>
      <c r="P14" s="0" t="n">
        <v>6</v>
      </c>
      <c r="R14" s="0" t="n">
        <v>5</v>
      </c>
      <c r="T14" s="0" t="n">
        <v>8</v>
      </c>
      <c r="U14" s="4" t="n">
        <f aca="false">ROUND(AVERAGE(T14,R14,P14,N14,L14),0)</f>
        <v>7</v>
      </c>
    </row>
    <row r="15" customFormat="false" ht="17.4" hidden="false" customHeight="false" outlineLevel="0" collapsed="false">
      <c r="A15" s="0" t="n">
        <v>14</v>
      </c>
      <c r="B15" s="1" t="s">
        <v>58</v>
      </c>
      <c r="C15" s="0" t="s">
        <v>41</v>
      </c>
      <c r="D15" s="0" t="n">
        <v>1</v>
      </c>
      <c r="E15" s="0" t="n">
        <v>6</v>
      </c>
      <c r="F15" s="0" t="n">
        <v>1</v>
      </c>
      <c r="G15" s="0" t="n">
        <v>1</v>
      </c>
      <c r="H15" s="0" t="n">
        <v>0</v>
      </c>
      <c r="I15" s="0" t="n">
        <f aca="false">G15+H15/2</f>
        <v>1</v>
      </c>
      <c r="J15" s="3" t="n">
        <f aca="false">ROUND(AVERAGE(D15:F15,I15),0)</f>
        <v>2</v>
      </c>
      <c r="K15" s="4" t="str">
        <f aca="false">IF(J15&lt;7,"TEP","TEA")</f>
        <v>TEP</v>
      </c>
      <c r="L15" s="0" t="n">
        <v>7</v>
      </c>
      <c r="N15" s="0" t="n">
        <v>8</v>
      </c>
      <c r="P15" s="0" t="n">
        <v>7</v>
      </c>
      <c r="R15" s="0" t="n">
        <v>6</v>
      </c>
      <c r="S15" s="0" t="s">
        <v>98</v>
      </c>
      <c r="T15" s="0" t="n">
        <v>7</v>
      </c>
      <c r="U15" s="4" t="n">
        <f aca="false">ROUND(AVERAGE(T15,R15,P15,N15,L15),0)</f>
        <v>7</v>
      </c>
    </row>
    <row r="16" customFormat="false" ht="17.9" hidden="false" customHeight="false" outlineLevel="0" collapsed="false">
      <c r="A16" s="0" t="n">
        <v>15</v>
      </c>
      <c r="B16" s="1" t="s">
        <v>61</v>
      </c>
      <c r="C16" s="0" t="s">
        <v>41</v>
      </c>
      <c r="D16" s="0" t="n">
        <v>1</v>
      </c>
      <c r="E16" s="0" t="n">
        <v>6</v>
      </c>
      <c r="F16" s="0" t="n">
        <v>1</v>
      </c>
      <c r="G16" s="0" t="n">
        <v>1</v>
      </c>
      <c r="H16" s="0" t="n">
        <v>0</v>
      </c>
      <c r="I16" s="0" t="n">
        <f aca="false">G16+H16/2</f>
        <v>1</v>
      </c>
      <c r="J16" s="3" t="n">
        <f aca="false">ROUND(AVERAGE(D16:F16,I16),0)</f>
        <v>2</v>
      </c>
      <c r="K16" s="4" t="str">
        <f aca="false">IF(J16&lt;7,"TEP","TEA")</f>
        <v>TEP</v>
      </c>
      <c r="L16" s="0" t="n">
        <v>1</v>
      </c>
      <c r="N16" s="0" t="n">
        <v>8</v>
      </c>
      <c r="P16" s="0" t="n">
        <v>4</v>
      </c>
      <c r="R16" s="0" t="n">
        <v>4</v>
      </c>
      <c r="S16" s="0" t="s">
        <v>99</v>
      </c>
      <c r="T16" s="0" t="n">
        <v>1</v>
      </c>
      <c r="U16" s="4" t="n">
        <f aca="false">ROUND(AVERAGE(T16,R16,P16,N16,L16),0)</f>
        <v>4</v>
      </c>
      <c r="V16" s="0" t="s">
        <v>14</v>
      </c>
    </row>
    <row r="17" customFormat="false" ht="17.9" hidden="false" customHeight="false" outlineLevel="0" collapsed="false">
      <c r="A17" s="0" t="n">
        <v>16</v>
      </c>
      <c r="B17" s="1" t="s">
        <v>64</v>
      </c>
      <c r="C17" s="0" t="s">
        <v>21</v>
      </c>
      <c r="D17" s="0" t="n">
        <v>7</v>
      </c>
      <c r="E17" s="0" t="n">
        <v>8</v>
      </c>
      <c r="F17" s="0" t="n">
        <v>1</v>
      </c>
      <c r="G17" s="0" t="n">
        <v>8</v>
      </c>
      <c r="H17" s="0" t="n">
        <v>0</v>
      </c>
      <c r="I17" s="0" t="n">
        <f aca="false">G17+H17/2</f>
        <v>8</v>
      </c>
      <c r="J17" s="3" t="n">
        <f aca="false">ROUND(AVERAGE(D17:F17,I17),0)</f>
        <v>6</v>
      </c>
      <c r="K17" s="4" t="str">
        <f aca="false">IF(J17&lt;7,"TEP","TEA")</f>
        <v>TEP</v>
      </c>
      <c r="L17" s="0" t="n">
        <v>7</v>
      </c>
      <c r="N17" s="0" t="n">
        <v>8</v>
      </c>
      <c r="P17" s="0" t="n">
        <v>6</v>
      </c>
      <c r="R17" s="0" t="n">
        <v>5</v>
      </c>
      <c r="T17" s="0" t="n">
        <v>10</v>
      </c>
      <c r="U17" s="4" t="n">
        <f aca="false">ROUND(AVERAGE(T17,R17,P17,N17,L17),0)</f>
        <v>7</v>
      </c>
    </row>
  </sheetData>
  <conditionalFormatting sqref="J2:J17">
    <cfRule type="cellIs" priority="2" operator="lessThan" aboveAverage="0" equalAverage="0" bottom="0" percent="0" rank="0" text="" dxfId="0">
      <formula>7</formula>
    </cfRule>
  </conditionalFormatting>
  <conditionalFormatting sqref="K2:K17">
    <cfRule type="cellIs" priority="3" operator="equal" aboveAverage="0" equalAverage="0" bottom="0" percent="0" rank="0" text="" dxfId="0">
      <formula>"TEP"</formula>
    </cfRule>
  </conditionalFormatting>
  <conditionalFormatting sqref="U2:U17">
    <cfRule type="cellIs" priority="4" operator="greaterThan" aboveAverage="0" equalAverage="0" bottom="0" percent="0" rank="0" text="" dxfId="1">
      <formula>6</formula>
    </cfRule>
    <cfRule type="cellIs" priority="5" operator="notBetween" aboveAverage="0" equalAverage="0" bottom="0" percent="0" rank="0" text="" dxfId="2">
      <formula>4</formula>
      <formula>6</formula>
    </cfRule>
    <cfRule type="cellIs" priority="6" operator="lessThan" aboveAverage="0" equalAverage="0" bottom="0" percent="0" rank="0" text="" dxfId="3">
      <formula>4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" activeCellId="0" sqref="I2"/>
    </sheetView>
  </sheetViews>
  <sheetFormatPr defaultColWidth="9.4765625" defaultRowHeight="15" zeroHeight="false" outlineLevelRow="0" outlineLevelCol="0"/>
  <cols>
    <col collapsed="false" customWidth="true" hidden="false" outlineLevel="0" max="3" min="2" style="0" width="17.57"/>
    <col collapsed="false" customWidth="true" hidden="false" outlineLevel="0" max="4" min="4" style="0" width="21.95"/>
    <col collapsed="false" customWidth="true" hidden="false" outlineLevel="0" max="5" min="5" style="0" width="20.95"/>
  </cols>
  <sheetData>
    <row r="1" customFormat="false" ht="15" hidden="false" customHeight="false" outlineLevel="0" collapsed="false">
      <c r="C1" s="0" t="s">
        <v>2</v>
      </c>
      <c r="D1" s="0" t="s">
        <v>100</v>
      </c>
      <c r="E1" s="0" t="s">
        <v>101</v>
      </c>
      <c r="F1" s="0" t="s">
        <v>102</v>
      </c>
      <c r="G1" s="0" t="s">
        <v>72</v>
      </c>
      <c r="H1" s="0" t="s">
        <v>103</v>
      </c>
      <c r="I1" s="0" t="s">
        <v>104</v>
      </c>
    </row>
    <row r="2" customFormat="false" ht="15" hidden="false" customHeight="false" outlineLevel="0" collapsed="false">
      <c r="A2" s="0" t="n">
        <v>1</v>
      </c>
      <c r="B2" s="1" t="s">
        <v>10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16</v>
      </c>
      <c r="C3" s="0" t="s">
        <v>16</v>
      </c>
      <c r="D3" s="0" t="s">
        <v>105</v>
      </c>
      <c r="E3" s="0" t="s">
        <v>106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19</v>
      </c>
      <c r="C4" s="0" t="s">
        <v>19</v>
      </c>
      <c r="D4" s="0" t="s">
        <v>107</v>
      </c>
      <c r="E4" s="0" t="s">
        <v>108</v>
      </c>
      <c r="F4" s="0" t="n">
        <v>5</v>
      </c>
      <c r="I4" s="0" t="n">
        <v>5</v>
      </c>
    </row>
    <row r="5" customFormat="false" ht="15" hidden="false" customHeight="false" outlineLevel="0" collapsed="false">
      <c r="A5" s="0" t="n">
        <v>4</v>
      </c>
      <c r="B5" s="1" t="s">
        <v>25</v>
      </c>
      <c r="C5" s="0" t="s">
        <v>25</v>
      </c>
      <c r="D5" s="0" t="s">
        <v>109</v>
      </c>
      <c r="E5" s="0" t="s">
        <v>110</v>
      </c>
      <c r="F5" s="0" t="n">
        <v>7</v>
      </c>
      <c r="I5" s="0" t="n">
        <v>7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111</v>
      </c>
      <c r="E6" s="0" t="s">
        <v>112</v>
      </c>
      <c r="F6" s="0" t="n">
        <v>7</v>
      </c>
      <c r="I6" s="0" t="n">
        <v>7</v>
      </c>
    </row>
    <row r="7" customFormat="false" ht="15" hidden="false" customHeight="false" outlineLevel="0" collapsed="false">
      <c r="A7" s="0" t="n">
        <v>6</v>
      </c>
      <c r="B7" s="1" t="s">
        <v>31</v>
      </c>
      <c r="C7" s="0" t="s">
        <v>31</v>
      </c>
      <c r="D7" s="0" t="s">
        <v>113</v>
      </c>
      <c r="E7" s="0" t="s">
        <v>114</v>
      </c>
      <c r="F7" s="0" t="n">
        <v>3</v>
      </c>
      <c r="I7" s="0" t="n">
        <v>3</v>
      </c>
    </row>
    <row r="8" customFormat="false" ht="15" hidden="false" customHeight="false" outlineLevel="0" collapsed="false">
      <c r="A8" s="0" t="n">
        <v>7</v>
      </c>
      <c r="B8" s="1" t="s">
        <v>34</v>
      </c>
      <c r="C8" s="0" t="s">
        <v>34</v>
      </c>
      <c r="D8" s="0" t="s">
        <v>115</v>
      </c>
      <c r="E8" s="0" t="s">
        <v>116</v>
      </c>
      <c r="F8" s="0" t="n">
        <v>9</v>
      </c>
      <c r="G8" s="0" t="n">
        <f aca="false">AVERAGE(F8:F9)</f>
        <v>5</v>
      </c>
      <c r="H8" s="0" t="n">
        <v>1</v>
      </c>
      <c r="I8" s="0" t="n">
        <f aca="false">MAX(G8:H8)</f>
        <v>5</v>
      </c>
    </row>
    <row r="9" customFormat="false" ht="15" hidden="false" customHeight="false" outlineLevel="0" collapsed="false">
      <c r="C9" s="0" t="s">
        <v>34</v>
      </c>
      <c r="D9" s="0" t="s">
        <v>117</v>
      </c>
      <c r="E9" s="0" t="s">
        <v>118</v>
      </c>
      <c r="F9" s="0" t="n">
        <v>1</v>
      </c>
    </row>
    <row r="10" customFormat="false" ht="15" hidden="false" customHeight="false" outlineLevel="0" collapsed="false">
      <c r="A10" s="0" t="n">
        <v>8</v>
      </c>
      <c r="B10" s="1" t="s">
        <v>39</v>
      </c>
      <c r="C10" s="0" t="s">
        <v>39</v>
      </c>
      <c r="D10" s="0" t="s">
        <v>119</v>
      </c>
      <c r="E10" s="0" t="s">
        <v>120</v>
      </c>
      <c r="F10" s="0" t="n">
        <v>2</v>
      </c>
      <c r="I10" s="0" t="n">
        <v>2</v>
      </c>
    </row>
    <row r="11" customFormat="false" ht="15" hidden="false" customHeight="false" outlineLevel="0" collapsed="false">
      <c r="A11" s="0" t="n">
        <v>9</v>
      </c>
      <c r="B11" s="1" t="s">
        <v>43</v>
      </c>
      <c r="C11" s="0" t="s">
        <v>43</v>
      </c>
      <c r="D11" s="0" t="s">
        <v>111</v>
      </c>
      <c r="E11" s="0" t="s">
        <v>121</v>
      </c>
      <c r="F11" s="0" t="n">
        <v>7</v>
      </c>
      <c r="I11" s="0" t="n">
        <v>7</v>
      </c>
    </row>
    <row r="12" customFormat="false" ht="15" hidden="false" customHeight="false" outlineLevel="0" collapsed="false">
      <c r="A12" s="0" t="n">
        <v>10</v>
      </c>
      <c r="B12" s="1" t="s">
        <v>46</v>
      </c>
      <c r="C12" s="0" t="s">
        <v>46</v>
      </c>
      <c r="D12" s="0" t="s">
        <v>122</v>
      </c>
      <c r="E12" s="0" t="s">
        <v>123</v>
      </c>
      <c r="F12" s="0" t="n">
        <v>7</v>
      </c>
      <c r="G12" s="0" t="n">
        <f aca="false">AVERAGE(F12:F13)</f>
        <v>6</v>
      </c>
      <c r="H12" s="0" t="n">
        <v>5</v>
      </c>
      <c r="I12" s="0" t="n">
        <f aca="false">MAX(G12:H12)</f>
        <v>6</v>
      </c>
    </row>
    <row r="13" customFormat="false" ht="15" hidden="false" customHeight="false" outlineLevel="0" collapsed="false">
      <c r="C13" s="0" t="s">
        <v>46</v>
      </c>
      <c r="D13" s="0" t="s">
        <v>107</v>
      </c>
      <c r="E13" s="0" t="s">
        <v>124</v>
      </c>
      <c r="F13" s="0" t="n">
        <v>5</v>
      </c>
    </row>
    <row r="14" customFormat="false" ht="15" hidden="false" customHeight="false" outlineLevel="0" collapsed="false">
      <c r="A14" s="0" t="n">
        <v>11</v>
      </c>
      <c r="B14" s="1" t="s">
        <v>49</v>
      </c>
      <c r="C14" s="0" t="s">
        <v>49</v>
      </c>
      <c r="D14" s="0" t="s">
        <v>117</v>
      </c>
      <c r="E14" s="0" t="s">
        <v>125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12</v>
      </c>
      <c r="B15" s="1" t="s">
        <v>52</v>
      </c>
      <c r="C15" s="0" t="s">
        <v>52</v>
      </c>
      <c r="D15" s="0" t="s">
        <v>126</v>
      </c>
      <c r="E15" s="0" t="s">
        <v>127</v>
      </c>
      <c r="F15" s="0" t="n">
        <v>2</v>
      </c>
      <c r="I15" s="0" t="n">
        <v>2</v>
      </c>
    </row>
    <row r="16" customFormat="false" ht="15" hidden="false" customHeight="false" outlineLevel="0" collapsed="false">
      <c r="A16" s="0" t="n">
        <v>13</v>
      </c>
      <c r="B16" s="1" t="s">
        <v>55</v>
      </c>
      <c r="C16" s="0" t="s">
        <v>55</v>
      </c>
      <c r="D16" s="0" t="s">
        <v>117</v>
      </c>
      <c r="E16" s="0" t="s">
        <v>128</v>
      </c>
      <c r="F16" s="0" t="n">
        <v>6</v>
      </c>
      <c r="I16" s="0" t="n">
        <v>6</v>
      </c>
    </row>
    <row r="17" customFormat="false" ht="15" hidden="false" customHeight="false" outlineLevel="0" collapsed="false">
      <c r="A17" s="0" t="n">
        <v>14</v>
      </c>
      <c r="B17" s="1" t="s">
        <v>58</v>
      </c>
      <c r="C17" s="0" t="s">
        <v>58</v>
      </c>
      <c r="D17" s="0" t="s">
        <v>129</v>
      </c>
      <c r="E17" s="0" t="s">
        <v>129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15</v>
      </c>
      <c r="B18" s="1" t="s">
        <v>61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16</v>
      </c>
      <c r="B19" s="1" t="s">
        <v>64</v>
      </c>
      <c r="C19" s="0" t="s">
        <v>64</v>
      </c>
      <c r="D19" s="0" t="s">
        <v>130</v>
      </c>
      <c r="E19" s="0" t="s">
        <v>131</v>
      </c>
      <c r="F19" s="0" t="n">
        <v>7</v>
      </c>
      <c r="I19" s="0" t="n">
        <v>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1" activeCellId="0" sqref="F11"/>
    </sheetView>
  </sheetViews>
  <sheetFormatPr defaultColWidth="9.4765625" defaultRowHeight="15" zeroHeight="false" outlineLevelRow="0" outlineLevelCol="0"/>
  <cols>
    <col collapsed="false" customWidth="true" hidden="false" outlineLevel="0" max="2" min="2" style="0" width="17.57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45737</v>
      </c>
      <c r="D1" s="2" t="n">
        <v>45751</v>
      </c>
      <c r="E1" s="0" t="s">
        <v>70</v>
      </c>
      <c r="F1" s="0" t="s">
        <v>132</v>
      </c>
    </row>
    <row r="2" customFormat="false" ht="15" hidden="false" customHeight="false" outlineLevel="0" collapsed="false">
      <c r="A2" s="0" t="n">
        <v>1</v>
      </c>
      <c r="B2" s="1" t="s">
        <v>10</v>
      </c>
      <c r="E2" s="0" t="n">
        <f aca="false">C2+D2</f>
        <v>0</v>
      </c>
      <c r="F2" s="0" t="n">
        <v>10</v>
      </c>
    </row>
    <row r="3" customFormat="false" ht="15" hidden="false" customHeight="false" outlineLevel="0" collapsed="false">
      <c r="A3" s="0" t="n">
        <v>2</v>
      </c>
      <c r="B3" s="1" t="s">
        <v>16</v>
      </c>
      <c r="E3" s="0" t="n">
        <f aca="false">C3+D3</f>
        <v>0</v>
      </c>
      <c r="F3" s="0" t="n">
        <v>10</v>
      </c>
    </row>
    <row r="4" customFormat="false" ht="15" hidden="false" customHeight="false" outlineLevel="0" collapsed="false">
      <c r="A4" s="0" t="n">
        <v>3</v>
      </c>
      <c r="B4" s="1" t="s">
        <v>19</v>
      </c>
      <c r="C4" s="0" t="n">
        <v>2</v>
      </c>
      <c r="E4" s="0" t="n">
        <f aca="false">C4+D4</f>
        <v>2</v>
      </c>
    </row>
    <row r="5" customFormat="false" ht="15" hidden="false" customHeight="false" outlineLevel="0" collapsed="false">
      <c r="A5" s="0" t="n">
        <v>4</v>
      </c>
      <c r="B5" s="1" t="s">
        <v>25</v>
      </c>
      <c r="E5" s="0" t="n">
        <f aca="false">C5+D5</f>
        <v>0</v>
      </c>
    </row>
    <row r="6" customFormat="false" ht="15" hidden="false" customHeight="false" outlineLevel="0" collapsed="false">
      <c r="A6" s="0" t="n">
        <v>5</v>
      </c>
      <c r="B6" s="1" t="s">
        <v>28</v>
      </c>
      <c r="E6" s="0" t="n">
        <f aca="false">C6+D6</f>
        <v>0</v>
      </c>
    </row>
    <row r="7" customFormat="false" ht="15" hidden="false" customHeight="false" outlineLevel="0" collapsed="false">
      <c r="A7" s="0" t="n">
        <v>6</v>
      </c>
      <c r="B7" s="1" t="s">
        <v>31</v>
      </c>
      <c r="E7" s="0" t="n">
        <f aca="false">C7+D7</f>
        <v>0</v>
      </c>
      <c r="F7" s="0" t="n">
        <v>10</v>
      </c>
    </row>
    <row r="8" customFormat="false" ht="15" hidden="false" customHeight="false" outlineLevel="0" collapsed="false">
      <c r="A8" s="0" t="n">
        <v>7</v>
      </c>
      <c r="B8" s="1" t="s">
        <v>34</v>
      </c>
      <c r="E8" s="0" t="n">
        <f aca="false">C8+D8</f>
        <v>0</v>
      </c>
    </row>
    <row r="9" customFormat="false" ht="15" hidden="false" customHeight="false" outlineLevel="0" collapsed="false">
      <c r="A9" s="0" t="n">
        <v>8</v>
      </c>
      <c r="B9" s="1" t="s">
        <v>39</v>
      </c>
      <c r="E9" s="0" t="n">
        <f aca="false">C9+D9</f>
        <v>0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43</v>
      </c>
      <c r="E10" s="0" t="n">
        <f aca="false">C10+D10</f>
        <v>0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46</v>
      </c>
      <c r="E11" s="0" t="n">
        <f aca="false">C11+D11</f>
        <v>0</v>
      </c>
    </row>
    <row r="12" customFormat="false" ht="15" hidden="false" customHeight="false" outlineLevel="0" collapsed="false">
      <c r="A12" s="0" t="n">
        <v>11</v>
      </c>
      <c r="B12" s="1" t="s">
        <v>49</v>
      </c>
      <c r="E12" s="0" t="n">
        <f aca="false">C12+D12</f>
        <v>0</v>
      </c>
    </row>
    <row r="13" customFormat="false" ht="15" hidden="false" customHeight="false" outlineLevel="0" collapsed="false">
      <c r="A13" s="0" t="n">
        <v>12</v>
      </c>
      <c r="B13" s="1" t="s">
        <v>52</v>
      </c>
      <c r="E13" s="0" t="n">
        <f aca="false">C13+D13</f>
        <v>0</v>
      </c>
    </row>
    <row r="14" customFormat="false" ht="15" hidden="false" customHeight="false" outlineLevel="0" collapsed="false">
      <c r="A14" s="0" t="n">
        <v>13</v>
      </c>
      <c r="B14" s="1" t="s">
        <v>55</v>
      </c>
      <c r="C14" s="0" t="n">
        <v>1</v>
      </c>
      <c r="D14" s="0" t="n">
        <v>1</v>
      </c>
      <c r="E14" s="0" t="n">
        <f aca="false">C14+D14</f>
        <v>2</v>
      </c>
    </row>
    <row r="15" customFormat="false" ht="15" hidden="false" customHeight="false" outlineLevel="0" collapsed="false">
      <c r="A15" s="0" t="n">
        <v>14</v>
      </c>
      <c r="B15" s="1" t="s">
        <v>58</v>
      </c>
      <c r="E15" s="0" t="n">
        <f aca="false">C15+D15</f>
        <v>0</v>
      </c>
    </row>
    <row r="16" customFormat="false" ht="15" hidden="false" customHeight="false" outlineLevel="0" collapsed="false">
      <c r="A16" s="0" t="n">
        <v>15</v>
      </c>
      <c r="B16" s="1" t="s">
        <v>61</v>
      </c>
      <c r="E16" s="0" t="n">
        <f aca="false">C16+D16</f>
        <v>0</v>
      </c>
    </row>
    <row r="17" customFormat="false" ht="15" hidden="false" customHeight="false" outlineLevel="0" collapsed="false">
      <c r="A17" s="0" t="n">
        <v>16</v>
      </c>
      <c r="B17" s="1" t="s">
        <v>64</v>
      </c>
      <c r="E17" s="0" t="n">
        <f aca="false">C17+D17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2025-05-05T16:11:10Z</dcterms:created>
  <dc:creator/>
  <dc:description/>
  <dc:language>es-AR</dc:language>
  <cp:lastModifiedBy/>
  <dcterms:modified xsi:type="dcterms:W3CDTF">2025-08-08T18:36:03Z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