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codigos" sheetId="3" state="visible" r:id="rId4"/>
    <sheet name="2-alg.boole" sheetId="4" state="visible" r:id="rId5"/>
    <sheet name="3-compu" sheetId="5" state="visible" r:id="rId6"/>
    <sheet name="4-salidas" sheetId="6" state="visible" r:id="rId7"/>
    <sheet name="4-Recup" sheetId="7" state="visible" r:id="rId8"/>
    <sheet name="positivo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<sst xmlns="http://schemas.openxmlformats.org/spreadsheetml/2006/main" count="616" uniqueCount="274">
  <si>
    <t xml:space="preserve">nro</t>
  </si>
  <si>
    <t xml:space="preserve">Nombre</t>
  </si>
  <si>
    <t xml:space="preserve">Apellido(s)</t>
  </si>
  <si>
    <t xml:space="preserve">Dirección de correo</t>
  </si>
  <si>
    <t xml:space="preserve">Maitena Nontue</t>
  </si>
  <si>
    <t xml:space="preserve">ALDERETE</t>
  </si>
  <si>
    <t xml:space="preserve">mariano_c20031@hotmail.com</t>
  </si>
  <si>
    <t xml:space="preserve">A</t>
  </si>
  <si>
    <t xml:space="preserve">Sofia Angelica</t>
  </si>
  <si>
    <t xml:space="preserve">Alegre</t>
  </si>
  <si>
    <t xml:space="preserve">alegresofiaangelica@gmail.com</t>
  </si>
  <si>
    <t xml:space="preserve">P</t>
  </si>
  <si>
    <t xml:space="preserve">Melody Berenice</t>
  </si>
  <si>
    <t xml:space="preserve">ALMARADO</t>
  </si>
  <si>
    <t xml:space="preserve">mabyvega74@gmail.com</t>
  </si>
  <si>
    <t xml:space="preserve">Fabrizio Daniel</t>
  </si>
  <si>
    <t xml:space="preserve">ANTON</t>
  </si>
  <si>
    <t xml:space="preserve">faanton2009@gmail.com</t>
  </si>
  <si>
    <t xml:space="preserve">Emiliano Yoel</t>
  </si>
  <si>
    <t xml:space="preserve">ARIAS LOTO</t>
  </si>
  <si>
    <t xml:space="preserve">lidiamax861@gmail.com</t>
  </si>
  <si>
    <t xml:space="preserve">Emilio Salvador</t>
  </si>
  <si>
    <t xml:space="preserve">BIANCO</t>
  </si>
  <si>
    <t xml:space="preserve">anamabel4020@yahoo.com.ar</t>
  </si>
  <si>
    <t xml:space="preserve">Tiziano</t>
  </si>
  <si>
    <t xml:space="preserve">Carrizo</t>
  </si>
  <si>
    <t xml:space="preserve">tizianoinac23@gmail.com</t>
  </si>
  <si>
    <t xml:space="preserve">Alejo Nicolas</t>
  </si>
  <si>
    <t xml:space="preserve">DI CERBO</t>
  </si>
  <si>
    <t xml:space="preserve">alejodicerbo@gmail.com</t>
  </si>
  <si>
    <t xml:space="preserve">Tobías Baltazar</t>
  </si>
  <si>
    <t xml:space="preserve">FERNÁNDEZ</t>
  </si>
  <si>
    <t xml:space="preserve">nataliafsalguero@hotmail.com</t>
  </si>
  <si>
    <t xml:space="preserve">Gonzalo Agustín</t>
  </si>
  <si>
    <t xml:space="preserve">GOMEZ GONZALEZ</t>
  </si>
  <si>
    <t xml:space="preserve">SILGON71@YAHOO.COM.AR</t>
  </si>
  <si>
    <t xml:space="preserve">Dylan Ezequiel</t>
  </si>
  <si>
    <t xml:space="preserve">Gutiérrez</t>
  </si>
  <si>
    <t xml:space="preserve">dylangutierrez032@gmail.com</t>
  </si>
  <si>
    <t xml:space="preserve">Maximo Iván</t>
  </si>
  <si>
    <t xml:space="preserve">Linares</t>
  </si>
  <si>
    <t xml:space="preserve">maximolinares444@gmail.com</t>
  </si>
  <si>
    <t xml:space="preserve">Victoria Antonella</t>
  </si>
  <si>
    <t xml:space="preserve">MACIEL RUIZ</t>
  </si>
  <si>
    <t xml:space="preserve">vickymaciel2501@gmail.com</t>
  </si>
  <si>
    <t xml:space="preserve">Cristian Gabriel</t>
  </si>
  <si>
    <t xml:space="preserve">MARTINEZ</t>
  </si>
  <si>
    <t xml:space="preserve">martinezbrisa2019@gmail.com</t>
  </si>
  <si>
    <t xml:space="preserve">Facundo Nicolas</t>
  </si>
  <si>
    <t xml:space="preserve">Martorelli</t>
  </si>
  <si>
    <t xml:space="preserve">natalia.martorelli1984@gmail.com</t>
  </si>
  <si>
    <t xml:space="preserve">Juan Bautista</t>
  </si>
  <si>
    <t xml:space="preserve">Medina</t>
  </si>
  <si>
    <t xml:space="preserve">bautistamedina466@gmail.com</t>
  </si>
  <si>
    <t xml:space="preserve">Victoria Soledad</t>
  </si>
  <si>
    <t xml:space="preserve">MIGUEZ MADRID</t>
  </si>
  <si>
    <t xml:space="preserve">miguez.madrid.victoria@gmail.com</t>
  </si>
  <si>
    <t xml:space="preserve">Matias Benjamin</t>
  </si>
  <si>
    <t xml:space="preserve">Parera</t>
  </si>
  <si>
    <t xml:space="preserve">matute0201@gmail.com</t>
  </si>
  <si>
    <t xml:space="preserve">Lautaro Nicolas</t>
  </si>
  <si>
    <t xml:space="preserve">PELOZO</t>
  </si>
  <si>
    <t xml:space="preserve">ranlozo340@gmail.com</t>
  </si>
  <si>
    <t xml:space="preserve">Kevin Ezequiel</t>
  </si>
  <si>
    <t xml:space="preserve">PEREZ DE ROSAS</t>
  </si>
  <si>
    <t xml:space="preserve">kevinperezderosas5@gmail.com</t>
  </si>
  <si>
    <t xml:space="preserve">Valentin</t>
  </si>
  <si>
    <t xml:space="preserve">RÍOS PETRAY</t>
  </si>
  <si>
    <t xml:space="preserve">lucasrios1984@gmail.com</t>
  </si>
  <si>
    <t xml:space="preserve">Santiago Nahuel</t>
  </si>
  <si>
    <t xml:space="preserve">SUAREZ AGUILAR</t>
  </si>
  <si>
    <t xml:space="preserve">vanina.dolores.aguilar@hotmail.com</t>
  </si>
  <si>
    <t xml:space="preserve">Leon Agustin</t>
  </si>
  <si>
    <t xml:space="preserve">VILCHE</t>
  </si>
  <si>
    <t xml:space="preserve">leonavilche@gmail.com</t>
  </si>
  <si>
    <t xml:space="preserve">1-codigos</t>
  </si>
  <si>
    <t xml:space="preserve">2-alg boole</t>
  </si>
  <si>
    <t xml:space="preserve">3-compu</t>
  </si>
  <si>
    <t xml:space="preserve">4-salida</t>
  </si>
  <si>
    <t xml:space="preserve">Recup</t>
  </si>
  <si>
    <t xml:space="preserve">positivos</t>
  </si>
  <si>
    <t xml:space="preserve">4 + positivos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</si>
  <si>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</si>
  <si>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</si>
  <si>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</si>
  <si>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</si>
  <si>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</si>
  <si>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</si>
  <si>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</si>
  <si>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20:12</t>
  </si>
  <si>
    <t xml:space="preserve">4 minutos 51 segundos</t>
  </si>
  <si>
    <t xml:space="preserve">30 de marzo de 2025  10:37</t>
  </si>
  <si>
    <t xml:space="preserve">7 minutos 53 segundos</t>
  </si>
  <si>
    <t xml:space="preserve">31 de marzo de 2025  12:11</t>
  </si>
  <si>
    <t xml:space="preserve">33 minutos 53 segundos</t>
  </si>
  <si>
    <t xml:space="preserve">4 de abril de 2025  15:59</t>
  </si>
  <si>
    <t xml:space="preserve">4 días 4 horas</t>
  </si>
  <si>
    <t xml:space="preserve">30 de marzo de 2025  14:25</t>
  </si>
  <si>
    <t xml:space="preserve">14 minutos 54 segundos</t>
  </si>
  <si>
    <t xml:space="preserve">28 de marzo de 2025  17:55</t>
  </si>
  <si>
    <t xml:space="preserve">22 minutos 38 segundos</t>
  </si>
  <si>
    <t xml:space="preserve">28 de marzo de 2025  17:43</t>
  </si>
  <si>
    <t xml:space="preserve">5 minutos 55 segundos</t>
  </si>
  <si>
    <t xml:space="preserve">4 de abril de 2025  09:23</t>
  </si>
  <si>
    <t xml:space="preserve">6 días 15 horas</t>
  </si>
  <si>
    <t xml:space="preserve">3 de abril de 2025  23:29</t>
  </si>
  <si>
    <t xml:space="preserve">6 días 5 horas</t>
  </si>
  <si>
    <t xml:space="preserve">4 de abril de 2025  00:26</t>
  </si>
  <si>
    <t xml:space="preserve">28 minutos 14 segundos</t>
  </si>
  <si>
    <t xml:space="preserve">4 de abril de 2025  16:54</t>
  </si>
  <si>
    <t xml:space="preserve">8 minutos 16 segundos</t>
  </si>
  <si>
    <t xml:space="preserve">31 de marzo de 2025  15:16</t>
  </si>
  <si>
    <t xml:space="preserve">2 días 21 horas</t>
  </si>
  <si>
    <t xml:space="preserve">4 de abril de 2025  12:34</t>
  </si>
  <si>
    <t xml:space="preserve">7 minutos 27 segundos</t>
  </si>
  <si>
    <t xml:space="preserve">4 de abril de 2025  17:17</t>
  </si>
  <si>
    <t xml:space="preserve">21 minutos 58 segundos</t>
  </si>
  <si>
    <t xml:space="preserve">4 de abril de 2025  16:29</t>
  </si>
  <si>
    <t xml:space="preserve">5 minutos 38 segundos</t>
  </si>
  <si>
    <t xml:space="preserve">3 de abril de 2025  20:20</t>
  </si>
  <si>
    <t xml:space="preserve">8 minutos 5 segundos</t>
  </si>
  <si>
    <t xml:space="preserve">4 de abril de 2025  17:04</t>
  </si>
  <si>
    <t xml:space="preserve">4 de abril de 2025  17:00</t>
  </si>
  <si>
    <t xml:space="preserve">6 minutos 6 segundos</t>
  </si>
  <si>
    <t xml:space="preserve">4 de abril de 2025  17:07</t>
  </si>
  <si>
    <t xml:space="preserve">4 de abril de 2025  16:47</t>
  </si>
  <si>
    <t xml:space="preserve">1 minutos 3 segundos</t>
  </si>
  <si>
    <t xml:space="preserve">4 de abril de 2025  16:45</t>
  </si>
  <si>
    <t xml:space="preserve">15 minutos</t>
  </si>
  <si>
    <t xml:space="preserve">4 de abril de 2025  16:52</t>
  </si>
  <si>
    <t xml:space="preserve">6 minutos 11 segundos</t>
  </si>
  <si>
    <t xml:space="preserve">3 de abril de 2025  23:55</t>
  </si>
  <si>
    <t xml:space="preserve">53 minutos 12 segundos</t>
  </si>
  <si>
    <t xml:space="preserve">1 de abril de 2025  10:47</t>
  </si>
  <si>
    <t xml:space="preserve">9 minutos 38 segundos</t>
  </si>
  <si>
    <t xml:space="preserve">28 de marzo de 2025  17:14</t>
  </si>
  <si>
    <t xml:space="preserve">10 minutos 21 segundos</t>
  </si>
  <si>
    <t xml:space="preserve">28 de marzo de 2025  17:22</t>
  </si>
  <si>
    <t xml:space="preserve">15 minutos 1 segundos</t>
  </si>
  <si>
    <t xml:space="preserve">28 de marzo de 2025  17:07</t>
  </si>
  <si>
    <t xml:space="preserve">11 minutos 34 segundos</t>
  </si>
  <si>
    <t xml:space="preserve">10 minutos 25 segundos</t>
  </si>
  <si>
    <t xml:space="preserve">28 de marzo de 2025  17:02</t>
  </si>
  <si>
    <t xml:space="preserve">6 minutos 15 segundos</t>
  </si>
  <si>
    <t xml:space="preserve">28 de marzo de 2025  17:15</t>
  </si>
  <si>
    <t xml:space="preserve">11 minutos 20 segundos</t>
  </si>
  <si>
    <t xml:space="preserve">28 de marzo de 2025  17:20</t>
  </si>
  <si>
    <t xml:space="preserve">24 minutos 28 segundos</t>
  </si>
  <si>
    <t xml:space="preserve">28 de marzo de 2025  17:12</t>
  </si>
  <si>
    <t xml:space="preserve">16 minutos 36 segundos</t>
  </si>
  <si>
    <t xml:space="preserve">25 minutos 35 segundos</t>
  </si>
  <si>
    <t xml:space="preserve">28 de marzo de 2025  17:18</t>
  </si>
  <si>
    <t xml:space="preserve">7 minutos 49 segundos</t>
  </si>
  <si>
    <t xml:space="preserve">4 de abril de 2025  00:37</t>
  </si>
  <si>
    <t xml:space="preserve">9 minutos 59 segundos</t>
  </si>
  <si>
    <t xml:space="preserve">28 de marzo de 2025  17:10</t>
  </si>
  <si>
    <t xml:space="preserve">14 minutos 14 segundos</t>
  </si>
  <si>
    <t xml:space="preserve">28 de marzo de 2025  17:04</t>
  </si>
  <si>
    <t xml:space="preserve">8 minutos 46 segundos</t>
  </si>
  <si>
    <t xml:space="preserve">3 minutos 53 segundos</t>
  </si>
  <si>
    <t xml:space="preserve">28 de marzo de 2025  17:23</t>
  </si>
  <si>
    <t xml:space="preserve">19 minutos 23 segundos</t>
  </si>
  <si>
    <t xml:space="preserve">28 de marzo de 2025  17:30</t>
  </si>
  <si>
    <t xml:space="preserve">6 minutos 7 segundos</t>
  </si>
  <si>
    <t xml:space="preserve">11 minutos 10 segundos</t>
  </si>
  <si>
    <t xml:space="preserve">28 de marzo de 2025  17:13</t>
  </si>
  <si>
    <t xml:space="preserve">18 minutos 44 segundos</t>
  </si>
  <si>
    <t xml:space="preserve">19 minutos 19 segundos</t>
  </si>
  <si>
    <t xml:space="preserve">18 minutos 39 segundos</t>
  </si>
  <si>
    <t xml:space="preserve">26 minutos 50 segundos</t>
  </si>
  <si>
    <t xml:space="preserve">15 minutos 14 segundos</t>
  </si>
  <si>
    <t xml:space="preserve">28 de marzo de 2025  17:28</t>
  </si>
  <si>
    <t xml:space="preserve">12 minutos 36 segundos</t>
  </si>
  <si>
    <t xml:space="preserve">2 de abril de 2025  19:23</t>
  </si>
  <si>
    <t xml:space="preserve">14 minutos 38 segundos</t>
  </si>
  <si>
    <t xml:space="preserve">25 minutos 5 segundos</t>
  </si>
  <si>
    <t xml:space="preserve">10 minutos 26 segundos</t>
  </si>
  <si>
    <t xml:space="preserve">28 de marzo de 2025  17:26</t>
  </si>
  <si>
    <t xml:space="preserve">8 minutos 56 segundos</t>
  </si>
  <si>
    <t xml:space="preserve">28 de marzo de 2025  17:35</t>
  </si>
  <si>
    <t xml:space="preserve">13 minutos 41 segundos</t>
  </si>
  <si>
    <t xml:space="preserve">28 de marzo de 2025  17:31</t>
  </si>
  <si>
    <t xml:space="preserve">14 minutos 21 segundos</t>
  </si>
  <si>
    <t xml:space="preserve">30 minutos 32 segundos</t>
  </si>
  <si>
    <t xml:space="preserve">4 de abril de 2025  00:42</t>
  </si>
  <si>
    <t xml:space="preserve">4 minutos 50 segundos</t>
  </si>
  <si>
    <t xml:space="preserve">31 de marzo de 2025  13:43</t>
  </si>
  <si>
    <t xml:space="preserve">15 minutos 41 segundos</t>
  </si>
  <si>
    <t xml:space="preserve">28 de marzo de 2025  17:37</t>
  </si>
  <si>
    <t xml:space="preserve">2 minutos 39 segundos</t>
  </si>
  <si>
    <t xml:space="preserve">28 de marzo de 2025  17:40</t>
  </si>
  <si>
    <t xml:space="preserve">2 minutos 30 segundos</t>
  </si>
  <si>
    <t xml:space="preserve">28 de marzo de 2025  17:33</t>
  </si>
  <si>
    <t xml:space="preserve">10 minutos 34 segundos</t>
  </si>
  <si>
    <t xml:space="preserve">4 de abril de 2025  12:25</t>
  </si>
  <si>
    <t xml:space="preserve">4 minutos 13 segundos</t>
  </si>
  <si>
    <t xml:space="preserve">28 de marzo de 2025  17:46</t>
  </si>
  <si>
    <t xml:space="preserve">21 minutos 34 segundos</t>
  </si>
  <si>
    <t xml:space="preserve">10 minutos 35 segundos</t>
  </si>
  <si>
    <t xml:space="preserve">6 días 23 horas</t>
  </si>
  <si>
    <t xml:space="preserve">28 de marzo de 2025  17:25</t>
  </si>
  <si>
    <t xml:space="preserve">6 minutos 23 segundos</t>
  </si>
  <si>
    <t xml:space="preserve">7 de mayo de 2025  12:48</t>
  </si>
  <si>
    <t xml:space="preserve">33 días 13 horas</t>
  </si>
  <si>
    <t xml:space="preserve">1 de abril de 2025  00:39</t>
  </si>
  <si>
    <t xml:space="preserve">3 días 7 horas</t>
  </si>
  <si>
    <t xml:space="preserve">3 de abril de 2025  23:20</t>
  </si>
  <si>
    <t xml:space="preserve">2 días 12 horas</t>
  </si>
  <si>
    <t xml:space="preserve">º</t>
  </si>
  <si>
    <t xml:space="preserve">20 de abril de 2025  23:06</t>
  </si>
  <si>
    <t xml:space="preserve">9 minutos 23 segundos</t>
  </si>
  <si>
    <t xml:space="preserve">20 de abril de 2025  21:13</t>
  </si>
  <si>
    <t xml:space="preserve">10 minutos 30 segundos</t>
  </si>
  <si>
    <t xml:space="preserve">20 de abril de 2025  21:32</t>
  </si>
  <si>
    <t xml:space="preserve">17 minutos 16 segundos</t>
  </si>
  <si>
    <t xml:space="preserve">16 de abril de 2025  16:05</t>
  </si>
  <si>
    <t xml:space="preserve">19 minutos 29 segundos</t>
  </si>
  <si>
    <t xml:space="preserve">20 de abril de 2025  01:02</t>
  </si>
  <si>
    <t xml:space="preserve">6 minutos 58 segundos</t>
  </si>
  <si>
    <t xml:space="preserve">20 de abril de 2025  21:39</t>
  </si>
  <si>
    <t xml:space="preserve">4 días 8 horas</t>
  </si>
  <si>
    <t xml:space="preserve">20 de abril de 2025  18:33</t>
  </si>
  <si>
    <t xml:space="preserve">12 minutos 8 segundos</t>
  </si>
  <si>
    <t xml:space="preserve">16 de abril de 2025  16:01</t>
  </si>
  <si>
    <t xml:space="preserve">17 minutos 22 segundos</t>
  </si>
  <si>
    <t xml:space="preserve">16 de abril de 2025  14:06</t>
  </si>
  <si>
    <t xml:space="preserve">1 hora</t>
  </si>
  <si>
    <t xml:space="preserve">20 de abril de 2025  20:51</t>
  </si>
  <si>
    <t xml:space="preserve">23 minutos 1 segundos</t>
  </si>
  <si>
    <t xml:space="preserve">20 de abril de 2025  21:45</t>
  </si>
  <si>
    <t xml:space="preserve">20 minutos 6 segundos</t>
  </si>
  <si>
    <t xml:space="preserve">Calificación/8,00</t>
  </si>
  <si>
    <t xml:space="preserve">7 de mayo de 2025  21:45</t>
  </si>
  <si>
    <t xml:space="preserve">8 minutos 1 segundos</t>
  </si>
  <si>
    <t xml:space="preserve">7 de mayo de 2025  21:57</t>
  </si>
  <si>
    <t xml:space="preserve">3 minutos 43 segundos</t>
  </si>
  <si>
    <t xml:space="preserve">7 de mayo de 2025  21:07</t>
  </si>
  <si>
    <t xml:space="preserve">7 minutos 10 segundos</t>
  </si>
  <si>
    <t xml:space="preserve">7 de mayo de 2025  21:14</t>
  </si>
  <si>
    <t xml:space="preserve">5 minutos 20 segundos</t>
  </si>
  <si>
    <t xml:space="preserve">7 de mayo de 2025  22:51</t>
  </si>
  <si>
    <t xml:space="preserve">2 minutos 22 segundos</t>
  </si>
  <si>
    <t xml:space="preserve">7 de mayo de 2025  22:59</t>
  </si>
  <si>
    <t xml:space="preserve">1 minutos 49 segundos</t>
  </si>
  <si>
    <t xml:space="preserve">7 de mayo de 2025  23:03</t>
  </si>
  <si>
    <t xml:space="preserve">1 minutos 40 segundos</t>
  </si>
  <si>
    <t xml:space="preserve">7 de mayo de 2025  22:23</t>
  </si>
  <si>
    <t xml:space="preserve">2 minutos 52 segundos</t>
  </si>
  <si>
    <t xml:space="preserve">7 de mayo de 2025  22:30</t>
  </si>
  <si>
    <t xml:space="preserve">2 minutos 28 segundos</t>
  </si>
  <si>
    <t xml:space="preserve">7 de mayo de 2025  22:18</t>
  </si>
  <si>
    <t xml:space="preserve">3 minutos 42 segundos</t>
  </si>
  <si>
    <t xml:space="preserve">7 de mayo de 2025  22:08</t>
  </si>
  <si>
    <t xml:space="preserve">2 minutos 38 segundos</t>
  </si>
  <si>
    <t xml:space="preserve">7 de mayo de 2025  22:04</t>
  </si>
  <si>
    <t xml:space="preserve">4 minutos 31 segundos</t>
  </si>
  <si>
    <t xml:space="preserve">7 de mayo de 2025  17:00</t>
  </si>
  <si>
    <t xml:space="preserve">2 minutos 57 segundos</t>
  </si>
  <si>
    <t xml:space="preserve">7 de mayo de 2025  16:56</t>
  </si>
  <si>
    <t xml:space="preserve">7 minutos 19 segundos</t>
  </si>
  <si>
    <t xml:space="preserve">29 de abril de 2025  23:22</t>
  </si>
  <si>
    <t xml:space="preserve">29 de abril de 2025  23:13</t>
  </si>
  <si>
    <t xml:space="preserve">12 minutos 28 segundos</t>
  </si>
  <si>
    <t xml:space="preserve">7 de mayo de 2025  13:08</t>
  </si>
  <si>
    <t xml:space="preserve">7 de mayo de 2025  13:01</t>
  </si>
  <si>
    <t xml:space="preserve">5 minutos 3 segundos</t>
  </si>
  <si>
    <t xml:space="preserve">7 de mayo de 2025  12:55</t>
  </si>
  <si>
    <t xml:space="preserve">5 minutos 41 segundos</t>
  </si>
  <si>
    <t xml:space="preserve">7 de mayo de 2025  17:09</t>
  </si>
  <si>
    <t xml:space="preserve">3 minutos 21 segundos</t>
  </si>
  <si>
    <t xml:space="preserve">7 de mayo de 2025  20:32</t>
  </si>
  <si>
    <t xml:space="preserve">3 minutos 25 segundos</t>
  </si>
  <si>
    <t xml:space="preserve">7 de mayo de 2025  21:43</t>
  </si>
  <si>
    <t xml:space="preserve">4 minutos 15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</si>
</sst>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25" activeCellId="0" sqref="F25"/>
    </sheetView>
  </sheetViews>
  <sheetFormatPr defaultColWidth="8.55468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6.35"/>
    <col collapsed="false" customWidth="true" hidden="false" outlineLevel="0" max="3" min="3" style="0" width="17.25"/>
    <col collapsed="false" customWidth="true" hidden="false" outlineLevel="0" max="4" min="4" style="0" width="32.67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2" t="n">
        <v>45791</v>
      </c>
    </row>
    <row r="2" customFormat="false" ht="15" hidden="false" customHeight="false" outlineLevel="0" collapsed="false">
      <c r="A2" s="0" t="n">
        <v>1</v>
      </c>
      <c r="B2" s="1" t="s">
        <v>4</v>
      </c>
      <c r="C2" s="1" t="s">
        <v>5</v>
      </c>
      <c r="D2" s="1" t="s">
        <v>6</v>
      </c>
      <c r="E2" s="0" t="s">
        <v>7</v>
      </c>
      <c r="F2" s="0" t="s">
        <v>7</v>
      </c>
    </row>
    <row r="3" customFormat="false" ht="15" hidden="false" customHeight="false" outlineLevel="0" collapsed="false">
      <c r="A3" s="0" t="n">
        <v>2</v>
      </c>
      <c r="B3" s="1" t="s">
        <v>8</v>
      </c>
      <c r="C3" s="1" t="s">
        <v>9</v>
      </c>
      <c r="D3" s="1" t="s">
        <v>10</v>
      </c>
      <c r="E3" s="0" t="s">
        <v>11</v>
      </c>
      <c r="F3" s="0" t="s">
        <v>11</v>
      </c>
    </row>
    <row r="4" customFormat="false" ht="15" hidden="false" customHeight="false" outlineLevel="0" collapsed="false">
      <c r="A4" s="0" t="n">
        <v>3</v>
      </c>
      <c r="B4" s="1" t="s">
        <v>12</v>
      </c>
      <c r="C4" s="1" t="s">
        <v>13</v>
      </c>
      <c r="D4" s="1" t="s">
        <v>14</v>
      </c>
      <c r="E4" s="0" t="s">
        <v>11</v>
      </c>
      <c r="F4" s="0" t="s">
        <v>11</v>
      </c>
    </row>
    <row r="5" customFormat="false" ht="15" hidden="false" customHeight="false" outlineLevel="0" collapsed="false">
      <c r="A5" s="0" t="n">
        <v>4</v>
      </c>
      <c r="B5" s="1" t="s">
        <v>15</v>
      </c>
      <c r="C5" s="1" t="s">
        <v>16</v>
      </c>
      <c r="D5" s="1" t="s">
        <v>17</v>
      </c>
      <c r="E5" s="0" t="s">
        <v>11</v>
      </c>
      <c r="F5" s="0" t="s">
        <v>11</v>
      </c>
    </row>
    <row r="6" customFormat="false" ht="15" hidden="false" customHeight="false" outlineLevel="0" collapsed="false">
      <c r="A6" s="0" t="n">
        <v>5</v>
      </c>
      <c r="B6" s="1" t="s">
        <v>18</v>
      </c>
      <c r="C6" s="1" t="s">
        <v>19</v>
      </c>
      <c r="D6" s="1" t="s">
        <v>20</v>
      </c>
      <c r="E6" s="0" t="s">
        <v>11</v>
      </c>
      <c r="F6" s="0" t="s">
        <v>7</v>
      </c>
    </row>
    <row r="7" customFormat="false" ht="15" hidden="false" customHeight="false" outlineLevel="0" collapsed="false">
      <c r="A7" s="0" t="n">
        <v>6</v>
      </c>
      <c r="B7" s="1" t="s">
        <v>21</v>
      </c>
      <c r="C7" s="1" t="s">
        <v>22</v>
      </c>
      <c r="D7" s="1" t="s">
        <v>23</v>
      </c>
      <c r="E7" s="0" t="s">
        <v>11</v>
      </c>
      <c r="F7" s="0" t="s">
        <v>11</v>
      </c>
    </row>
    <row r="8" customFormat="false" ht="15" hidden="false" customHeight="false" outlineLevel="0" collapsed="false">
      <c r="A8" s="0" t="n">
        <v>7</v>
      </c>
      <c r="B8" s="1" t="s">
        <v>24</v>
      </c>
      <c r="C8" s="1" t="s">
        <v>25</v>
      </c>
      <c r="D8" s="1" t="s">
        <v>26</v>
      </c>
      <c r="E8" s="0" t="s">
        <v>11</v>
      </c>
      <c r="F8" s="0" t="s">
        <v>11</v>
      </c>
    </row>
    <row r="9" customFormat="false" ht="15" hidden="false" customHeight="false" outlineLevel="0" collapsed="false">
      <c r="A9" s="0" t="n">
        <v>8</v>
      </c>
      <c r="B9" s="1" t="s">
        <v>27</v>
      </c>
      <c r="C9" s="1" t="s">
        <v>28</v>
      </c>
      <c r="D9" s="1" t="s">
        <v>29</v>
      </c>
      <c r="E9" s="0" t="s">
        <v>11</v>
      </c>
      <c r="F9" s="0" t="s">
        <v>11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1" t="s">
        <v>31</v>
      </c>
      <c r="D10" s="1" t="s">
        <v>32</v>
      </c>
      <c r="E10" s="0" t="s">
        <v>11</v>
      </c>
      <c r="F10" s="0" t="s">
        <v>11</v>
      </c>
    </row>
    <row r="11" customFormat="false" ht="15" hidden="false" customHeight="false" outlineLevel="0" collapsed="false">
      <c r="A11" s="0" t="n">
        <v>10</v>
      </c>
      <c r="B11" s="1" t="s">
        <v>33</v>
      </c>
      <c r="C11" s="1" t="s">
        <v>34</v>
      </c>
      <c r="D11" s="1" t="s">
        <v>35</v>
      </c>
      <c r="E11" s="0" t="s">
        <v>11</v>
      </c>
      <c r="F11" s="0" t="s">
        <v>11</v>
      </c>
    </row>
    <row r="12" customFormat="false" ht="15" hidden="false" customHeight="false" outlineLevel="0" collapsed="false">
      <c r="A12" s="0" t="n">
        <v>11</v>
      </c>
      <c r="B12" s="1" t="s">
        <v>36</v>
      </c>
      <c r="C12" s="1" t="s">
        <v>37</v>
      </c>
      <c r="D12" s="1" t="s">
        <v>38</v>
      </c>
      <c r="E12" s="0" t="s">
        <v>11</v>
      </c>
      <c r="F12" s="0" t="s">
        <v>11</v>
      </c>
    </row>
    <row r="13" customFormat="false" ht="15" hidden="false" customHeight="false" outlineLevel="0" collapsed="false">
      <c r="A13" s="0" t="n">
        <v>12</v>
      </c>
      <c r="B13" s="1" t="s">
        <v>39</v>
      </c>
      <c r="C13" s="1" t="s">
        <v>40</v>
      </c>
      <c r="D13" s="1" t="s">
        <v>41</v>
      </c>
      <c r="E13" s="0" t="s">
        <v>11</v>
      </c>
      <c r="F13" s="0" t="s">
        <v>11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1" t="s">
        <v>43</v>
      </c>
      <c r="D14" s="1" t="s">
        <v>44</v>
      </c>
      <c r="E14" s="0" t="s">
        <v>11</v>
      </c>
      <c r="F14" s="0" t="s">
        <v>11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1" t="s">
        <v>46</v>
      </c>
      <c r="D15" s="1" t="s">
        <v>47</v>
      </c>
      <c r="E15" s="0" t="s">
        <v>11</v>
      </c>
      <c r="F15" s="0" t="s">
        <v>11</v>
      </c>
    </row>
    <row r="16" customFormat="false" ht="15" hidden="false" customHeight="false" outlineLevel="0" collapsed="false">
      <c r="A16" s="0" t="n">
        <v>15</v>
      </c>
      <c r="B16" s="1" t="s">
        <v>48</v>
      </c>
      <c r="C16" s="1" t="s">
        <v>49</v>
      </c>
      <c r="D16" s="1" t="s">
        <v>50</v>
      </c>
      <c r="E16" s="0" t="s">
        <v>7</v>
      </c>
      <c r="F16" s="0" t="s">
        <v>11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1" t="s">
        <v>52</v>
      </c>
      <c r="D17" s="1" t="s">
        <v>53</v>
      </c>
      <c r="E17" s="0" t="s">
        <v>11</v>
      </c>
      <c r="F17" s="0" t="s">
        <v>11</v>
      </c>
    </row>
    <row r="18" customFormat="false" ht="15" hidden="false" customHeight="false" outlineLevel="0" collapsed="false">
      <c r="A18" s="0" t="n">
        <v>17</v>
      </c>
      <c r="B18" s="1" t="s">
        <v>54</v>
      </c>
      <c r="C18" s="1" t="s">
        <v>55</v>
      </c>
      <c r="D18" s="1" t="s">
        <v>56</v>
      </c>
      <c r="E18" s="0" t="s">
        <v>11</v>
      </c>
      <c r="F18" s="0" t="s">
        <v>11</v>
      </c>
    </row>
    <row r="19" customFormat="false" ht="15" hidden="false" customHeight="false" outlineLevel="0" collapsed="false">
      <c r="A19" s="0" t="n">
        <v>18</v>
      </c>
      <c r="B19" s="1" t="s">
        <v>57</v>
      </c>
      <c r="C19" s="1" t="s">
        <v>58</v>
      </c>
      <c r="D19" s="1" t="s">
        <v>59</v>
      </c>
      <c r="E19" s="0" t="s">
        <v>11</v>
      </c>
      <c r="F19" s="0" t="s">
        <v>11</v>
      </c>
    </row>
    <row r="20" customFormat="false" ht="15" hidden="false" customHeight="false" outlineLevel="0" collapsed="false">
      <c r="A20" s="0" t="n">
        <v>19</v>
      </c>
      <c r="B20" s="1" t="s">
        <v>60</v>
      </c>
      <c r="C20" s="1" t="s">
        <v>61</v>
      </c>
      <c r="D20" s="1" t="s">
        <v>62</v>
      </c>
      <c r="E20" s="0" t="s">
        <v>11</v>
      </c>
      <c r="F20" s="0" t="s">
        <v>11</v>
      </c>
    </row>
    <row r="21" customFormat="false" ht="15" hidden="false" customHeight="false" outlineLevel="0" collapsed="false">
      <c r="A21" s="0" t="n">
        <v>20</v>
      </c>
      <c r="B21" s="1" t="s">
        <v>63</v>
      </c>
      <c r="C21" s="1" t="s">
        <v>64</v>
      </c>
      <c r="D21" s="1" t="s">
        <v>65</v>
      </c>
      <c r="E21" s="0" t="s">
        <v>11</v>
      </c>
      <c r="F21" s="0" t="s">
        <v>11</v>
      </c>
    </row>
    <row r="22" customFormat="false" ht="15" hidden="false" customHeight="false" outlineLevel="0" collapsed="false">
      <c r="A22" s="0" t="n">
        <v>21</v>
      </c>
      <c r="B22" s="1" t="s">
        <v>66</v>
      </c>
      <c r="C22" s="1" t="s">
        <v>67</v>
      </c>
      <c r="D22" s="1" t="s">
        <v>68</v>
      </c>
      <c r="E22" s="0" t="s">
        <v>11</v>
      </c>
      <c r="F22" s="0" t="s">
        <v>11</v>
      </c>
    </row>
    <row r="23" customFormat="false" ht="15" hidden="false" customHeight="false" outlineLevel="0" collapsed="false">
      <c r="A23" s="0" t="n">
        <v>22</v>
      </c>
      <c r="B23" s="1" t="s">
        <v>69</v>
      </c>
      <c r="C23" s="1" t="s">
        <v>70</v>
      </c>
      <c r="D23" s="1" t="s">
        <v>71</v>
      </c>
      <c r="E23" s="0" t="s">
        <v>11</v>
      </c>
      <c r="F23" s="0" t="s">
        <v>11</v>
      </c>
    </row>
    <row r="24" customFormat="false" ht="15" hidden="false" customHeight="false" outlineLevel="0" collapsed="false">
      <c r="A24" s="0" t="n">
        <v>23</v>
      </c>
      <c r="B24" s="1" t="s">
        <v>72</v>
      </c>
      <c r="C24" s="1" t="s">
        <v>73</v>
      </c>
      <c r="D24" s="1" t="s">
        <v>74</v>
      </c>
      <c r="E24" s="0" t="s">
        <v>11</v>
      </c>
      <c r="F24" s="0" t="s">
        <v>11</v>
      </c>
    </row>
    <row r="25" customFormat="false" ht="15" hidden="false" customHeight="false" outlineLevel="0" collapsed="false">
      <c r="E25" s="0" t="n">
        <f aca="false">COUNTIF(E2:E24,"p")</f>
        <v>21</v>
      </c>
      <c r="F25" s="0" t="n">
        <f aca="false">COUNTIF(F2:F24,"p")</f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8" activeCellId="1" sqref="F25 M18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75</v>
      </c>
      <c r="D1" s="0" t="s">
        <v>76</v>
      </c>
      <c r="E1" s="0" t="s">
        <v>77</v>
      </c>
      <c r="F1" s="0" t="s">
        <v>78</v>
      </c>
      <c r="G1" s="0" t="s">
        <v>79</v>
      </c>
      <c r="H1" s="0" t="s">
        <v>80</v>
      </c>
      <c r="I1" s="0" t="s">
        <v>81</v>
      </c>
      <c r="J1" s="0" t="s">
        <v>82</v>
      </c>
      <c r="K1" s="0" t="s">
        <v>83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9</v>
      </c>
      <c r="D2" s="0" t="n">
        <v>10</v>
      </c>
      <c r="E2" s="0" t="n">
        <v>8</v>
      </c>
      <c r="F2" s="0" t="n">
        <v>8</v>
      </c>
      <c r="H2" s="0" t="n">
        <v>4</v>
      </c>
      <c r="I2" s="0" t="n">
        <f aca="false">F2+H2/2</f>
        <v>10</v>
      </c>
      <c r="J2" s="3" t="n">
        <f aca="false">ROUND(AVERAGE(C2:E2,I2),0)</f>
        <v>9</v>
      </c>
      <c r="K2" s="4" t="str">
        <f aca="false">IF(J2&lt;7,"TEP","TEA")</f>
        <v>TEA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n">
        <v>8</v>
      </c>
      <c r="D3" s="0" t="n">
        <v>8</v>
      </c>
      <c r="E3" s="0" t="n">
        <v>9</v>
      </c>
      <c r="F3" s="5" t="n">
        <v>7</v>
      </c>
      <c r="G3" s="2" t="n">
        <v>45784</v>
      </c>
      <c r="H3" s="0" t="n">
        <v>1</v>
      </c>
      <c r="I3" s="0" t="n">
        <f aca="false">F3+H3/2</f>
        <v>7.5</v>
      </c>
      <c r="J3" s="3" t="n">
        <f aca="false">ROUND(AVERAGE(C3:E3,I3),0)</f>
        <v>8</v>
      </c>
      <c r="K3" s="4" t="str">
        <f aca="false">IF(J3&lt;7,"TEP","TEA")</f>
        <v>TEA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n">
        <v>8</v>
      </c>
      <c r="D4" s="0" t="n">
        <v>9</v>
      </c>
      <c r="E4" s="0" t="n">
        <v>10</v>
      </c>
      <c r="F4" s="0" t="n">
        <v>10</v>
      </c>
      <c r="H4" s="0" t="n">
        <v>3</v>
      </c>
      <c r="I4" s="0" t="n">
        <f aca="false">F4+H4/2</f>
        <v>11.5</v>
      </c>
      <c r="J4" s="3" t="n">
        <f aca="false">ROUND(AVERAGE(C4:E4,I4),0)</f>
        <v>10</v>
      </c>
      <c r="K4" s="4" t="str">
        <f aca="false">IF(J4&lt;7,"TEP","TEA")</f>
        <v>TEA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n">
        <v>10</v>
      </c>
      <c r="D5" s="0" t="n">
        <v>9</v>
      </c>
      <c r="E5" s="0" t="n">
        <v>10</v>
      </c>
      <c r="F5" s="0" t="n">
        <v>1</v>
      </c>
      <c r="H5" s="0" t="n">
        <v>0</v>
      </c>
      <c r="I5" s="0" t="n">
        <f aca="false">F5+H5/2</f>
        <v>1</v>
      </c>
      <c r="J5" s="3" t="n">
        <f aca="false">ROUND(AVERAGE(C5:E5,I5),0)</f>
        <v>8</v>
      </c>
      <c r="K5" s="4" t="str">
        <f aca="false">IF(J5&lt;7,"TEP","TEA")</f>
        <v>TEA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n">
        <v>9</v>
      </c>
      <c r="D6" s="0" t="n">
        <v>10</v>
      </c>
      <c r="E6" s="0" t="n">
        <v>10</v>
      </c>
      <c r="F6" s="5" t="n">
        <v>7</v>
      </c>
      <c r="G6" s="2" t="n">
        <v>45784</v>
      </c>
      <c r="H6" s="0" t="n">
        <v>0</v>
      </c>
      <c r="I6" s="0" t="n">
        <f aca="false">F6+H6/2</f>
        <v>7</v>
      </c>
      <c r="J6" s="3" t="n">
        <f aca="false">ROUND(AVERAGE(C6:E6,I6),0)</f>
        <v>9</v>
      </c>
      <c r="K6" s="4" t="str">
        <f aca="false">IF(J6&lt;7,"TEP","TEA")</f>
        <v>TEA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n">
        <v>9</v>
      </c>
      <c r="D7" s="0" t="n">
        <v>10</v>
      </c>
      <c r="E7" s="0" t="n">
        <v>10</v>
      </c>
      <c r="F7" s="5" t="n">
        <v>7</v>
      </c>
      <c r="G7" s="2" t="n">
        <v>45784</v>
      </c>
      <c r="H7" s="0" t="n">
        <v>2</v>
      </c>
      <c r="I7" s="0" t="n">
        <f aca="false">F7+H7/2</f>
        <v>8</v>
      </c>
      <c r="J7" s="3" t="n">
        <f aca="false">ROUND(AVERAGE(C7:E7,I7),0)</f>
        <v>9</v>
      </c>
      <c r="K7" s="4" t="str">
        <f aca="false">IF(J7&lt;7,"TEP","TEA")</f>
        <v>TEA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n">
        <v>9</v>
      </c>
      <c r="D8" s="0" t="n">
        <v>9</v>
      </c>
      <c r="E8" s="0" t="n">
        <v>10</v>
      </c>
      <c r="F8" s="0" t="n">
        <v>1</v>
      </c>
      <c r="H8" s="0" t="n">
        <v>2</v>
      </c>
      <c r="I8" s="0" t="n">
        <f aca="false">F8+H8/2</f>
        <v>2</v>
      </c>
      <c r="J8" s="3" t="n">
        <f aca="false">ROUND(AVERAGE(C8:E8,I8),0)</f>
        <v>8</v>
      </c>
      <c r="K8" s="4" t="str">
        <f aca="false">IF(J8&lt;7,"TEP","TEA")</f>
        <v>TEA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n">
        <v>9</v>
      </c>
      <c r="D9" s="0" t="n">
        <v>10</v>
      </c>
      <c r="E9" s="0" t="n">
        <v>10</v>
      </c>
      <c r="F9" s="0" t="n">
        <v>10</v>
      </c>
      <c r="H9" s="0" t="n">
        <v>1</v>
      </c>
      <c r="I9" s="0" t="n">
        <f aca="false">F9+H9/2</f>
        <v>10.5</v>
      </c>
      <c r="J9" s="3" t="n">
        <f aca="false">ROUND(AVERAGE(C9:E9,I9),0)</f>
        <v>10</v>
      </c>
      <c r="K9" s="4" t="str">
        <f aca="false">IF(J9&lt;7,"TEP","TEA")</f>
        <v>TEA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n">
        <v>9</v>
      </c>
      <c r="D10" s="0" t="n">
        <v>10</v>
      </c>
      <c r="E10" s="0" t="n">
        <v>10</v>
      </c>
      <c r="F10" s="0" t="n">
        <v>6</v>
      </c>
      <c r="H10" s="0" t="n">
        <v>3</v>
      </c>
      <c r="I10" s="0" t="n">
        <f aca="false">F10+H10/2</f>
        <v>7.5</v>
      </c>
      <c r="J10" s="3" t="n">
        <f aca="false">ROUND(AVERAGE(C10:E10,I10),0)</f>
        <v>9</v>
      </c>
      <c r="K10" s="4" t="str">
        <f aca="false">IF(J10&lt;7,"TEP","TEA")</f>
        <v>TEA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0" t="n">
        <v>1</v>
      </c>
      <c r="D11" s="0" t="n">
        <v>10</v>
      </c>
      <c r="E11" s="0" t="n">
        <v>1</v>
      </c>
      <c r="F11" s="0" t="n">
        <v>1</v>
      </c>
      <c r="H11" s="0" t="n">
        <v>3</v>
      </c>
      <c r="I11" s="0" t="n">
        <f aca="false">F11+H11/2</f>
        <v>2.5</v>
      </c>
      <c r="J11" s="3" t="n">
        <f aca="false">ROUND(AVERAGE(C11:E11,I11),0)</f>
        <v>4</v>
      </c>
      <c r="K11" s="4" t="str">
        <f aca="false">IF(J11&lt;7,"TEP","TEA")</f>
        <v>TEP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n">
        <v>10</v>
      </c>
      <c r="D12" s="0" t="n">
        <v>10</v>
      </c>
      <c r="E12" s="0" t="n">
        <v>9</v>
      </c>
      <c r="F12" s="0" t="n">
        <v>9</v>
      </c>
      <c r="H12" s="0" t="n">
        <v>2</v>
      </c>
      <c r="I12" s="0" t="n">
        <f aca="false">F12+H12/2</f>
        <v>10</v>
      </c>
      <c r="J12" s="3" t="n">
        <f aca="false">ROUND(AVERAGE(C12:E12,I12),0)</f>
        <v>10</v>
      </c>
      <c r="K12" s="4" t="str">
        <f aca="false">IF(J12&lt;7,"TEP","TEA")</f>
        <v>TEA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n">
        <v>8</v>
      </c>
      <c r="D13" s="0" t="n">
        <v>10</v>
      </c>
      <c r="E13" s="0" t="n">
        <v>8</v>
      </c>
      <c r="F13" s="5" t="n">
        <v>5</v>
      </c>
      <c r="G13" s="2" t="n">
        <v>45776</v>
      </c>
      <c r="H13" s="0" t="n">
        <v>3</v>
      </c>
      <c r="I13" s="0" t="n">
        <f aca="false">F13+H13/2</f>
        <v>6.5</v>
      </c>
      <c r="J13" s="3" t="n">
        <f aca="false">ROUND(AVERAGE(C13:E13,I13),0)</f>
        <v>8</v>
      </c>
      <c r="K13" s="4" t="str">
        <f aca="false">IF(J13&lt;7,"TEP","TEA")</f>
        <v>TEA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n">
        <v>9</v>
      </c>
      <c r="D14" s="0" t="n">
        <v>10</v>
      </c>
      <c r="E14" s="0" t="n">
        <v>10</v>
      </c>
      <c r="F14" s="0" t="n">
        <v>10</v>
      </c>
      <c r="H14" s="0" t="n">
        <v>3</v>
      </c>
      <c r="I14" s="0" t="n">
        <f aca="false">F14+H14/2</f>
        <v>11.5</v>
      </c>
      <c r="J14" s="3" t="n">
        <f aca="false">ROUND(AVERAGE(C14:E14,I14),0)</f>
        <v>10</v>
      </c>
      <c r="K14" s="4" t="str">
        <f aca="false">IF(J14&lt;7,"TEP","TEA")</f>
        <v>TEA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0" t="n">
        <v>10</v>
      </c>
      <c r="D15" s="0" t="n">
        <v>10</v>
      </c>
      <c r="E15" s="0" t="n">
        <v>8</v>
      </c>
      <c r="F15" s="5" t="n">
        <v>7</v>
      </c>
      <c r="G15" s="2" t="n">
        <v>45784</v>
      </c>
      <c r="H15" s="0" t="n">
        <v>1</v>
      </c>
      <c r="I15" s="0" t="n">
        <f aca="false">F15+H15/2</f>
        <v>7.5</v>
      </c>
      <c r="J15" s="3" t="n">
        <f aca="false">ROUND(AVERAGE(C15:E15,I15),0)</f>
        <v>9</v>
      </c>
      <c r="K15" s="4" t="str">
        <f aca="false">IF(J15&lt;7,"TEP","TEA")</f>
        <v>TEA</v>
      </c>
    </row>
    <row r="16" customFormat="false" ht="15" hidden="false" customHeight="false" outlineLevel="0" collapsed="false">
      <c r="A16" s="0" t="n">
        <v>15</v>
      </c>
      <c r="B16" s="1" t="s">
        <v>49</v>
      </c>
      <c r="C16" s="0" t="n">
        <v>4</v>
      </c>
      <c r="D16" s="0" t="n">
        <v>10</v>
      </c>
      <c r="E16" s="0" t="n">
        <v>7</v>
      </c>
      <c r="F16" s="0" t="n">
        <v>1</v>
      </c>
      <c r="H16" s="0" t="n">
        <v>0</v>
      </c>
      <c r="I16" s="0" t="n">
        <f aca="false">F16+H16/2</f>
        <v>1</v>
      </c>
      <c r="J16" s="3" t="n">
        <f aca="false">ROUND(AVERAGE(C16:E16,I16),0)</f>
        <v>6</v>
      </c>
      <c r="K16" s="4" t="str">
        <f aca="false">IF(J16&lt;7,"TEP","TEA")</f>
        <v>TEP</v>
      </c>
    </row>
    <row r="17" customFormat="false" ht="15" hidden="false" customHeight="false" outlineLevel="0" collapsed="false">
      <c r="A17" s="0" t="n">
        <v>16</v>
      </c>
      <c r="B17" s="1" t="s">
        <v>52</v>
      </c>
      <c r="C17" s="0" t="n">
        <v>9</v>
      </c>
      <c r="D17" s="0" t="n">
        <v>10</v>
      </c>
      <c r="E17" s="0" t="n">
        <v>10</v>
      </c>
      <c r="F17" s="0" t="n">
        <v>1</v>
      </c>
      <c r="H17" s="0" t="n">
        <v>0</v>
      </c>
      <c r="I17" s="0" t="n">
        <f aca="false">F17+H17/2</f>
        <v>1</v>
      </c>
      <c r="J17" s="3" t="n">
        <f aca="false">ROUND(AVERAGE(C17:E17,I17),0)</f>
        <v>8</v>
      </c>
      <c r="K17" s="4" t="str">
        <f aca="false">IF(J17&lt;7,"TEP","TEA")</f>
        <v>TEA</v>
      </c>
    </row>
    <row r="18" customFormat="false" ht="15" hidden="false" customHeight="false" outlineLevel="0" collapsed="false">
      <c r="A18" s="0" t="n">
        <v>17</v>
      </c>
      <c r="B18" s="1" t="s">
        <v>55</v>
      </c>
      <c r="C18" s="0" t="n">
        <v>10</v>
      </c>
      <c r="D18" s="0" t="n">
        <v>7</v>
      </c>
      <c r="E18" s="0" t="n">
        <v>8</v>
      </c>
      <c r="F18" s="5" t="n">
        <v>7</v>
      </c>
      <c r="G18" s="2" t="n">
        <v>45784</v>
      </c>
      <c r="H18" s="0" t="n">
        <v>4</v>
      </c>
      <c r="I18" s="0" t="n">
        <f aca="false">F18+H18/2</f>
        <v>9</v>
      </c>
      <c r="J18" s="3" t="n">
        <f aca="false">ROUND(AVERAGE(C18:E18,I18),0)</f>
        <v>9</v>
      </c>
      <c r="K18" s="4" t="str">
        <f aca="false">IF(J18&lt;7,"TEP","TEA")</f>
        <v>TEA</v>
      </c>
    </row>
    <row r="19" customFormat="false" ht="15" hidden="false" customHeight="false" outlineLevel="0" collapsed="false">
      <c r="A19" s="0" t="n">
        <v>18</v>
      </c>
      <c r="B19" s="1" t="s">
        <v>58</v>
      </c>
      <c r="C19" s="0" t="n">
        <v>9</v>
      </c>
      <c r="D19" s="0" t="n">
        <v>10</v>
      </c>
      <c r="E19" s="0" t="n">
        <v>9</v>
      </c>
      <c r="F19" s="0" t="n">
        <v>10</v>
      </c>
      <c r="H19" s="0" t="n">
        <v>0</v>
      </c>
      <c r="I19" s="0" t="n">
        <f aca="false">F19+H19/2</f>
        <v>10</v>
      </c>
      <c r="J19" s="3" t="n">
        <f aca="false">ROUND(AVERAGE(C19:E19,I19),0)</f>
        <v>10</v>
      </c>
      <c r="K19" s="4" t="str">
        <f aca="false">IF(J19&lt;7,"TEP","TEA")</f>
        <v>TEA</v>
      </c>
    </row>
    <row r="20" customFormat="false" ht="15" hidden="false" customHeight="false" outlineLevel="0" collapsed="false">
      <c r="A20" s="0" t="n">
        <v>19</v>
      </c>
      <c r="B20" s="1" t="s">
        <v>61</v>
      </c>
      <c r="C20" s="0" t="n">
        <v>7</v>
      </c>
      <c r="D20" s="0" t="n">
        <v>10</v>
      </c>
      <c r="E20" s="0" t="n">
        <v>7</v>
      </c>
      <c r="F20" s="5" t="n">
        <v>8</v>
      </c>
      <c r="G20" s="2" t="n">
        <v>45784</v>
      </c>
      <c r="H20" s="0" t="n">
        <v>2</v>
      </c>
      <c r="I20" s="0" t="n">
        <f aca="false">F20+H20/2</f>
        <v>9</v>
      </c>
      <c r="J20" s="3" t="n">
        <f aca="false">ROUND(AVERAGE(C20:E20,I20),0)</f>
        <v>8</v>
      </c>
      <c r="K20" s="4" t="str">
        <f aca="false">IF(J20&lt;7,"TEP","TEA")</f>
        <v>TEA</v>
      </c>
    </row>
    <row r="21" customFormat="false" ht="15" hidden="false" customHeight="false" outlineLevel="0" collapsed="false">
      <c r="A21" s="0" t="n">
        <v>20</v>
      </c>
      <c r="B21" s="1" t="s">
        <v>64</v>
      </c>
      <c r="C21" s="0" t="n">
        <v>10</v>
      </c>
      <c r="D21" s="0" t="n">
        <v>9</v>
      </c>
      <c r="E21" s="0" t="n">
        <v>10</v>
      </c>
      <c r="F21" s="0" t="n">
        <v>1</v>
      </c>
      <c r="H21" s="0" t="n">
        <v>4</v>
      </c>
      <c r="I21" s="0" t="n">
        <f aca="false">F21+H21/2</f>
        <v>3</v>
      </c>
      <c r="J21" s="3" t="n">
        <f aca="false">ROUND(AVERAGE(C21:E21,I21),0)</f>
        <v>8</v>
      </c>
      <c r="K21" s="4" t="str">
        <f aca="false">IF(J21&lt;7,"TEP","TEA")</f>
        <v>TEA</v>
      </c>
    </row>
    <row r="22" customFormat="false" ht="15" hidden="false" customHeight="false" outlineLevel="0" collapsed="false">
      <c r="A22" s="0" t="n">
        <v>21</v>
      </c>
      <c r="B22" s="1" t="s">
        <v>67</v>
      </c>
      <c r="C22" s="0" t="n">
        <v>10</v>
      </c>
      <c r="D22" s="0" t="n">
        <v>9</v>
      </c>
      <c r="E22" s="0" t="n">
        <v>0</v>
      </c>
      <c r="F22" s="5" t="n">
        <v>6</v>
      </c>
      <c r="G22" s="2" t="n">
        <v>45784</v>
      </c>
      <c r="H22" s="0" t="n">
        <v>2</v>
      </c>
      <c r="I22" s="0" t="n">
        <f aca="false">F22+H22/2</f>
        <v>7</v>
      </c>
      <c r="J22" s="3" t="n">
        <f aca="false">ROUND(AVERAGE(C22:E22,I22),0)</f>
        <v>7</v>
      </c>
      <c r="K22" s="4" t="str">
        <f aca="false">IF(J22&lt;7,"TEP","TEA")</f>
        <v>TEA</v>
      </c>
    </row>
    <row r="23" customFormat="false" ht="15" hidden="false" customHeight="false" outlineLevel="0" collapsed="false">
      <c r="A23" s="0" t="n">
        <v>22</v>
      </c>
      <c r="B23" s="1" t="s">
        <v>70</v>
      </c>
      <c r="C23" s="0" t="n">
        <v>10</v>
      </c>
      <c r="D23" s="0" t="n">
        <v>10</v>
      </c>
      <c r="E23" s="0" t="n">
        <v>10</v>
      </c>
      <c r="F23" s="0" t="n">
        <v>10</v>
      </c>
      <c r="H23" s="0" t="n">
        <v>3</v>
      </c>
      <c r="I23" s="0" t="n">
        <f aca="false">F23+H23/2</f>
        <v>11.5</v>
      </c>
      <c r="J23" s="3" t="n">
        <f aca="false">ROUND(AVERAGE(C23:E23,I23),0)</f>
        <v>10</v>
      </c>
      <c r="K23" s="4" t="str">
        <f aca="false">IF(J23&lt;7,"TEP","TEA")</f>
        <v>TEA</v>
      </c>
    </row>
    <row r="24" customFormat="false" ht="15" hidden="false" customHeight="false" outlineLevel="0" collapsed="false">
      <c r="A24" s="0" t="n">
        <v>23</v>
      </c>
      <c r="B24" s="1" t="s">
        <v>73</v>
      </c>
      <c r="C24" s="0" t="n">
        <v>10</v>
      </c>
      <c r="D24" s="0" t="n">
        <v>9</v>
      </c>
      <c r="E24" s="0" t="n">
        <v>9</v>
      </c>
      <c r="F24" s="0" t="n">
        <v>6</v>
      </c>
      <c r="H24" s="0" t="n">
        <v>0</v>
      </c>
      <c r="I24" s="0" t="n">
        <f aca="false">F24+H24/2</f>
        <v>6</v>
      </c>
      <c r="J24" s="3" t="n">
        <f aca="false">ROUND(AVERAGE(C24:E24,I24),0)</f>
        <v>9</v>
      </c>
      <c r="K24" s="4" t="str">
        <f aca="false">IF(J24&lt;7,"TEP","TEA")</f>
        <v>TEA</v>
      </c>
    </row>
  </sheetData>
  <conditionalFormatting sqref="J2:J24">
    <cfRule type="cellIs" priority="2" operator="lessThan" aboveAverage="0" equalAverage="0" bottom="0" percent="0" rank="0" text="" dxfId="0">
      <formula>7</formula>
    </cfRule>
  </conditionalFormatting>
  <conditionalFormatting sqref="K2:K24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0" activeCellId="1" sqref="F25 G20"/>
    </sheetView>
  </sheetViews>
  <sheetFormatPr defaultColWidth="9.359375" defaultRowHeight="12.8" zeroHeight="false" outlineLevelRow="0" outlineLevelCol="0"/>
  <cols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84</v>
      </c>
      <c r="E1" s="0" t="s">
        <v>85</v>
      </c>
      <c r="F1" s="0" t="s">
        <v>86</v>
      </c>
      <c r="G1" s="0" t="s">
        <v>82</v>
      </c>
      <c r="H1" s="0" t="s">
        <v>87</v>
      </c>
      <c r="I1" s="0" t="s">
        <v>88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89</v>
      </c>
      <c r="E2" s="0" t="s">
        <v>90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91</v>
      </c>
      <c r="E3" s="0" t="s">
        <v>92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93</v>
      </c>
      <c r="E4" s="0" t="s">
        <v>94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s">
        <v>16</v>
      </c>
      <c r="D5" s="0" t="s">
        <v>95</v>
      </c>
      <c r="E5" s="0" t="s">
        <v>96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s">
        <v>19</v>
      </c>
      <c r="D6" s="0" t="s">
        <v>97</v>
      </c>
      <c r="E6" s="0" t="s">
        <v>98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s">
        <v>22</v>
      </c>
      <c r="D7" s="0" t="s">
        <v>99</v>
      </c>
      <c r="E7" s="0" t="s">
        <v>100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s">
        <v>25</v>
      </c>
      <c r="D8" s="0" t="s">
        <v>101</v>
      </c>
      <c r="E8" s="0" t="s">
        <v>102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s">
        <v>28</v>
      </c>
      <c r="D9" s="0" t="s">
        <v>103</v>
      </c>
      <c r="E9" s="0" t="s">
        <v>104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s">
        <v>31</v>
      </c>
      <c r="D10" s="0" t="s">
        <v>105</v>
      </c>
      <c r="E10" s="0" t="s">
        <v>106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34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s">
        <v>37</v>
      </c>
      <c r="D12" s="0" t="s">
        <v>107</v>
      </c>
      <c r="E12" s="0" t="s">
        <v>108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s">
        <v>40</v>
      </c>
      <c r="D13" s="0" t="s">
        <v>109</v>
      </c>
      <c r="E13" s="0" t="s">
        <v>110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s">
        <v>43</v>
      </c>
      <c r="D14" s="0" t="s">
        <v>111</v>
      </c>
      <c r="E14" s="0" t="s">
        <v>112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0" t="s">
        <v>46</v>
      </c>
      <c r="D15" s="0" t="s">
        <v>113</v>
      </c>
      <c r="E15" s="0" t="s">
        <v>114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49</v>
      </c>
      <c r="C16" s="0" t="s">
        <v>49</v>
      </c>
      <c r="D16" s="0" t="s">
        <v>115</v>
      </c>
      <c r="E16" s="0" t="s">
        <v>116</v>
      </c>
      <c r="F16" s="0" t="n">
        <v>4</v>
      </c>
      <c r="I16" s="0" t="n">
        <v>4</v>
      </c>
    </row>
    <row r="17" customFormat="false" ht="15" hidden="false" customHeight="false" outlineLevel="0" collapsed="false">
      <c r="A17" s="0" t="n">
        <v>16</v>
      </c>
      <c r="B17" s="1" t="s">
        <v>52</v>
      </c>
      <c r="C17" s="0" t="s">
        <v>52</v>
      </c>
      <c r="D17" s="0" t="s">
        <v>117</v>
      </c>
      <c r="E17" s="0" t="s">
        <v>118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17</v>
      </c>
      <c r="B18" s="1" t="s">
        <v>55</v>
      </c>
      <c r="C18" s="0" t="s">
        <v>55</v>
      </c>
      <c r="D18" s="0" t="s">
        <v>119</v>
      </c>
      <c r="E18" s="0" t="s">
        <v>120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58</v>
      </c>
      <c r="C19" s="0" t="s">
        <v>58</v>
      </c>
      <c r="D19" s="0" t="s">
        <v>121</v>
      </c>
      <c r="E19" s="0" t="s">
        <v>120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19</v>
      </c>
      <c r="B20" s="1" t="s">
        <v>61</v>
      </c>
      <c r="C20" s="0" t="s">
        <v>61</v>
      </c>
      <c r="D20" s="0" t="s">
        <v>122</v>
      </c>
      <c r="E20" s="0" t="s">
        <v>123</v>
      </c>
      <c r="F20" s="0" t="n">
        <v>9</v>
      </c>
      <c r="G20" s="0" t="n">
        <f aca="false">AVERAGE(F20:F22)</f>
        <v>6.66666666666667</v>
      </c>
      <c r="H20" s="0" t="n">
        <v>2</v>
      </c>
      <c r="I20" s="0" t="n">
        <f aca="false">ROUND(MAX(H20,G20),0)</f>
        <v>7</v>
      </c>
    </row>
    <row r="21" customFormat="false" ht="15" hidden="false" customHeight="false" outlineLevel="0" collapsed="false">
      <c r="C21" s="0" t="s">
        <v>61</v>
      </c>
      <c r="D21" s="0" t="s">
        <v>124</v>
      </c>
      <c r="E21" s="0" t="s">
        <v>102</v>
      </c>
      <c r="F21" s="0" t="n">
        <v>9</v>
      </c>
    </row>
    <row r="22" customFormat="false" ht="15" hidden="false" customHeight="false" outlineLevel="0" collapsed="false">
      <c r="C22" s="0" t="s">
        <v>61</v>
      </c>
      <c r="D22" s="0" t="s">
        <v>125</v>
      </c>
      <c r="E22" s="0" t="s">
        <v>126</v>
      </c>
      <c r="F22" s="0" t="n">
        <v>2</v>
      </c>
    </row>
    <row r="23" customFormat="false" ht="15" hidden="false" customHeight="false" outlineLevel="0" collapsed="false">
      <c r="A23" s="0" t="n">
        <v>20</v>
      </c>
      <c r="B23" s="1" t="s">
        <v>64</v>
      </c>
      <c r="C23" s="0" t="s">
        <v>64</v>
      </c>
      <c r="D23" s="0" t="s">
        <v>127</v>
      </c>
      <c r="E23" s="0" t="s">
        <v>128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67</v>
      </c>
      <c r="C24" s="0" t="s">
        <v>67</v>
      </c>
      <c r="D24" s="0" t="s">
        <v>129</v>
      </c>
      <c r="E24" s="0" t="s">
        <v>130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22</v>
      </c>
      <c r="B25" s="1" t="s">
        <v>70</v>
      </c>
      <c r="C25" s="0" t="s">
        <v>70</v>
      </c>
      <c r="D25" s="0" t="s">
        <v>131</v>
      </c>
      <c r="E25" s="0" t="s">
        <v>132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73</v>
      </c>
      <c r="C26" s="0" t="s">
        <v>73</v>
      </c>
      <c r="D26" s="0" t="s">
        <v>133</v>
      </c>
      <c r="E26" s="0" t="s">
        <v>134</v>
      </c>
      <c r="F26" s="0" t="n">
        <v>10</v>
      </c>
      <c r="I26" s="0" t="n">
        <v>10</v>
      </c>
    </row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F2" activeCellId="1" sqref="F25 F2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7.25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84</v>
      </c>
      <c r="E1" s="0" t="s">
        <v>85</v>
      </c>
      <c r="F1" s="0" t="s">
        <v>86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135</v>
      </c>
      <c r="E2" s="0" t="s">
        <v>136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137</v>
      </c>
      <c r="E3" s="0" t="s">
        <v>138</v>
      </c>
      <c r="F3" s="0" t="n">
        <v>8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139</v>
      </c>
      <c r="E4" s="0" t="s">
        <v>140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s">
        <v>16</v>
      </c>
      <c r="D5" s="0" t="s">
        <v>139</v>
      </c>
      <c r="E5" s="0" t="s">
        <v>141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s">
        <v>19</v>
      </c>
      <c r="D6" s="0" t="s">
        <v>142</v>
      </c>
      <c r="E6" s="0" t="s">
        <v>143</v>
      </c>
      <c r="F6" s="0" t="n">
        <v>10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s">
        <v>22</v>
      </c>
      <c r="D7" s="0" t="s">
        <v>144</v>
      </c>
      <c r="E7" s="0" t="s">
        <v>145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s">
        <v>25</v>
      </c>
      <c r="D8" s="0" t="s">
        <v>146</v>
      </c>
      <c r="E8" s="0" t="s">
        <v>147</v>
      </c>
      <c r="F8" s="0" t="n">
        <v>9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s">
        <v>28</v>
      </c>
      <c r="D9" s="0" t="s">
        <v>148</v>
      </c>
      <c r="E9" s="0" t="s">
        <v>149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s">
        <v>31</v>
      </c>
      <c r="D10" s="0" t="s">
        <v>146</v>
      </c>
      <c r="E10" s="0" t="s">
        <v>150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0" t="s">
        <v>34</v>
      </c>
      <c r="D11" s="0" t="s">
        <v>151</v>
      </c>
      <c r="E11" s="0" t="s">
        <v>152</v>
      </c>
      <c r="F11" s="0" t="n">
        <v>10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s">
        <v>37</v>
      </c>
      <c r="D12" s="0" t="s">
        <v>153</v>
      </c>
      <c r="E12" s="0" t="s">
        <v>154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s">
        <v>40</v>
      </c>
      <c r="D13" s="0" t="s">
        <v>155</v>
      </c>
      <c r="E13" s="0" t="s">
        <v>156</v>
      </c>
      <c r="F13" s="0" t="n">
        <v>10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s">
        <v>43</v>
      </c>
      <c r="D14" s="0" t="s">
        <v>157</v>
      </c>
      <c r="E14" s="0" t="s">
        <v>158</v>
      </c>
      <c r="F14" s="0" t="n">
        <v>10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0" t="s">
        <v>46</v>
      </c>
      <c r="D15" s="0" t="s">
        <v>135</v>
      </c>
      <c r="E15" s="0" t="s">
        <v>159</v>
      </c>
      <c r="F15" s="0" t="n">
        <v>10</v>
      </c>
    </row>
    <row r="16" customFormat="false" ht="15" hidden="false" customHeight="false" outlineLevel="0" collapsed="false">
      <c r="A16" s="0" t="n">
        <v>15</v>
      </c>
      <c r="B16" s="1" t="s">
        <v>49</v>
      </c>
      <c r="C16" s="0" t="s">
        <v>49</v>
      </c>
      <c r="D16" s="0" t="s">
        <v>160</v>
      </c>
      <c r="E16" s="0" t="s">
        <v>161</v>
      </c>
      <c r="F16" s="0" t="n">
        <v>10</v>
      </c>
    </row>
    <row r="17" customFormat="false" ht="15" hidden="false" customHeight="false" outlineLevel="0" collapsed="false">
      <c r="A17" s="0" t="n">
        <v>16</v>
      </c>
      <c r="B17" s="1" t="s">
        <v>52</v>
      </c>
      <c r="C17" s="0" t="s">
        <v>52</v>
      </c>
      <c r="D17" s="0" t="s">
        <v>162</v>
      </c>
      <c r="E17" s="0" t="s">
        <v>163</v>
      </c>
      <c r="F17" s="0" t="n">
        <v>10</v>
      </c>
    </row>
    <row r="18" customFormat="false" ht="15" hidden="false" customHeight="false" outlineLevel="0" collapsed="false">
      <c r="A18" s="0" t="n">
        <v>17</v>
      </c>
      <c r="B18" s="1" t="s">
        <v>55</v>
      </c>
      <c r="C18" s="0" t="s">
        <v>55</v>
      </c>
      <c r="D18" s="0" t="s">
        <v>135</v>
      </c>
      <c r="E18" s="0" t="s">
        <v>164</v>
      </c>
      <c r="F18" s="0" t="n">
        <v>7</v>
      </c>
    </row>
    <row r="19" customFormat="false" ht="15" hidden="false" customHeight="false" outlineLevel="0" collapsed="false">
      <c r="A19" s="0" t="n">
        <v>18</v>
      </c>
      <c r="B19" s="1" t="s">
        <v>58</v>
      </c>
      <c r="C19" s="0" t="s">
        <v>58</v>
      </c>
      <c r="D19" s="0" t="s">
        <v>165</v>
      </c>
      <c r="E19" s="0" t="s">
        <v>152</v>
      </c>
      <c r="F19" s="0" t="n">
        <v>10</v>
      </c>
    </row>
    <row r="20" customFormat="false" ht="15" hidden="false" customHeight="false" outlineLevel="0" collapsed="false">
      <c r="A20" s="0" t="n">
        <v>19</v>
      </c>
      <c r="B20" s="1" t="s">
        <v>61</v>
      </c>
      <c r="C20" s="0" t="s">
        <v>61</v>
      </c>
      <c r="D20" s="0" t="s">
        <v>144</v>
      </c>
      <c r="E20" s="0" t="s">
        <v>166</v>
      </c>
      <c r="F20" s="0" t="n">
        <v>10</v>
      </c>
    </row>
    <row r="21" customFormat="false" ht="15" hidden="false" customHeight="false" outlineLevel="0" collapsed="false">
      <c r="A21" s="0" t="n">
        <v>20</v>
      </c>
      <c r="B21" s="1" t="s">
        <v>64</v>
      </c>
      <c r="C21" s="0" t="s">
        <v>64</v>
      </c>
      <c r="D21" s="0" t="s">
        <v>144</v>
      </c>
      <c r="E21" s="0" t="s">
        <v>167</v>
      </c>
      <c r="F21" s="0" t="n">
        <v>9</v>
      </c>
    </row>
    <row r="22" customFormat="false" ht="15" hidden="false" customHeight="false" outlineLevel="0" collapsed="false">
      <c r="A22" s="0" t="n">
        <v>21</v>
      </c>
      <c r="B22" s="1" t="s">
        <v>67</v>
      </c>
      <c r="C22" s="0" t="s">
        <v>67</v>
      </c>
      <c r="D22" s="0" t="s">
        <v>144</v>
      </c>
      <c r="E22" s="0" t="s">
        <v>168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70</v>
      </c>
      <c r="C23" s="0" t="s">
        <v>70</v>
      </c>
      <c r="D23" s="0" t="s">
        <v>137</v>
      </c>
      <c r="E23" s="0" t="s">
        <v>169</v>
      </c>
      <c r="F23" s="0" t="n">
        <v>10</v>
      </c>
    </row>
    <row r="24" customFormat="false" ht="15" hidden="false" customHeight="false" outlineLevel="0" collapsed="false">
      <c r="A24" s="0" t="n">
        <v>23</v>
      </c>
      <c r="B24" s="1" t="s">
        <v>73</v>
      </c>
      <c r="C24" s="0" t="s">
        <v>73</v>
      </c>
      <c r="D24" s="0" t="s">
        <v>160</v>
      </c>
      <c r="E24" s="0" t="s">
        <v>170</v>
      </c>
      <c r="F2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4" activeCellId="1" sqref="F25 G14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84</v>
      </c>
      <c r="E1" s="0" t="s">
        <v>85</v>
      </c>
      <c r="F1" s="0" t="s">
        <v>86</v>
      </c>
      <c r="G1" s="0" t="s">
        <v>82</v>
      </c>
      <c r="H1" s="0" t="s">
        <v>87</v>
      </c>
      <c r="I1" s="0" t="s">
        <v>88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171</v>
      </c>
      <c r="E2" s="0" t="s">
        <v>172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173</v>
      </c>
      <c r="E3" s="0" t="s">
        <v>174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101</v>
      </c>
      <c r="E4" s="0" t="s">
        <v>175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s">
        <v>16</v>
      </c>
      <c r="D5" s="0" t="s">
        <v>144</v>
      </c>
      <c r="E5" s="0" t="s">
        <v>130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s">
        <v>19</v>
      </c>
      <c r="D6" s="0" t="s">
        <v>165</v>
      </c>
      <c r="E6" s="0" t="s">
        <v>176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s">
        <v>22</v>
      </c>
      <c r="D7" s="0" t="s">
        <v>177</v>
      </c>
      <c r="E7" s="0" t="s">
        <v>178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s">
        <v>25</v>
      </c>
      <c r="D8" s="0" t="s">
        <v>179</v>
      </c>
      <c r="E8" s="0" t="s">
        <v>180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s">
        <v>28</v>
      </c>
      <c r="D9" s="0" t="s">
        <v>181</v>
      </c>
      <c r="E9" s="0" t="s">
        <v>182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s">
        <v>31</v>
      </c>
      <c r="D10" s="0" t="s">
        <v>171</v>
      </c>
      <c r="E10" s="0" t="s">
        <v>183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34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s">
        <v>37</v>
      </c>
      <c r="D12" s="0" t="s">
        <v>184</v>
      </c>
      <c r="E12" s="0" t="s">
        <v>185</v>
      </c>
      <c r="F12" s="0" t="n">
        <v>9</v>
      </c>
      <c r="I12" s="0" t="n">
        <v>9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s">
        <v>40</v>
      </c>
      <c r="D13" s="0" t="s">
        <v>186</v>
      </c>
      <c r="E13" s="0" t="s">
        <v>187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s">
        <v>43</v>
      </c>
      <c r="D14" s="0" t="s">
        <v>188</v>
      </c>
      <c r="E14" s="0" t="s">
        <v>189</v>
      </c>
      <c r="F14" s="0" t="n">
        <v>10</v>
      </c>
      <c r="G14" s="0" t="n">
        <f aca="false">AVERAGE(F14:F16)</f>
        <v>9.66666666666667</v>
      </c>
      <c r="H14" s="0" t="n">
        <v>9</v>
      </c>
      <c r="I14" s="0" t="n">
        <f aca="false">ROUND(MAX(H14,G14),0)</f>
        <v>10</v>
      </c>
    </row>
    <row r="15" customFormat="false" ht="15" hidden="false" customHeight="false" outlineLevel="0" collapsed="false">
      <c r="C15" s="0" t="s">
        <v>43</v>
      </c>
      <c r="D15" s="0" t="s">
        <v>190</v>
      </c>
      <c r="E15" s="0" t="s">
        <v>191</v>
      </c>
      <c r="F15" s="0" t="n">
        <v>10</v>
      </c>
    </row>
    <row r="16" customFormat="false" ht="15" hidden="false" customHeight="false" outlineLevel="0" collapsed="false">
      <c r="C16" s="0" t="s">
        <v>43</v>
      </c>
      <c r="D16" s="0" t="s">
        <v>192</v>
      </c>
      <c r="E16" s="0" t="s">
        <v>193</v>
      </c>
      <c r="F16" s="0" t="n">
        <v>9</v>
      </c>
    </row>
    <row r="17" customFormat="false" ht="15" hidden="false" customHeight="false" outlineLevel="0" collapsed="false">
      <c r="A17" s="0" t="n">
        <v>14</v>
      </c>
      <c r="B17" s="1" t="s">
        <v>46</v>
      </c>
      <c r="C17" s="0" t="s">
        <v>46</v>
      </c>
      <c r="D17" s="0" t="s">
        <v>194</v>
      </c>
      <c r="E17" s="0" t="s">
        <v>195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15</v>
      </c>
      <c r="B18" s="1" t="s">
        <v>49</v>
      </c>
      <c r="C18" s="0" t="s">
        <v>49</v>
      </c>
      <c r="D18" s="0" t="s">
        <v>196</v>
      </c>
      <c r="E18" s="0" t="s">
        <v>197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16</v>
      </c>
      <c r="B19" s="1" t="s">
        <v>52</v>
      </c>
      <c r="C19" s="0" t="s">
        <v>52</v>
      </c>
      <c r="D19" s="0" t="s">
        <v>188</v>
      </c>
      <c r="E19" s="0" t="s">
        <v>143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17</v>
      </c>
      <c r="B20" s="1" t="s">
        <v>55</v>
      </c>
      <c r="C20" s="0" t="s">
        <v>55</v>
      </c>
      <c r="D20" s="0" t="s">
        <v>177</v>
      </c>
      <c r="E20" s="0" t="s">
        <v>198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18</v>
      </c>
      <c r="B21" s="1" t="s">
        <v>58</v>
      </c>
      <c r="C21" s="0" t="s">
        <v>58</v>
      </c>
      <c r="D21" s="0" t="s">
        <v>109</v>
      </c>
      <c r="E21" s="0" t="s">
        <v>199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19</v>
      </c>
      <c r="B22" s="1" t="s">
        <v>61</v>
      </c>
      <c r="C22" s="0" t="s">
        <v>61</v>
      </c>
      <c r="D22" s="0" t="s">
        <v>109</v>
      </c>
      <c r="E22" s="0" t="s">
        <v>199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20</v>
      </c>
      <c r="B23" s="1" t="s">
        <v>64</v>
      </c>
      <c r="C23" s="0" t="s">
        <v>64</v>
      </c>
      <c r="D23" s="0" t="s">
        <v>200</v>
      </c>
      <c r="E23" s="0" t="s">
        <v>201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67</v>
      </c>
      <c r="C24" s="0" t="s">
        <v>67</v>
      </c>
      <c r="D24" s="0" t="s">
        <v>202</v>
      </c>
      <c r="E24" s="0" t="s">
        <v>203</v>
      </c>
      <c r="F24" s="0" t="n">
        <v>0</v>
      </c>
      <c r="I24" s="0" t="n">
        <v>0</v>
      </c>
    </row>
    <row r="25" customFormat="false" ht="15" hidden="false" customHeight="false" outlineLevel="0" collapsed="false">
      <c r="A25" s="0" t="n">
        <v>22</v>
      </c>
      <c r="B25" s="1" t="s">
        <v>70</v>
      </c>
      <c r="C25" s="0" t="s">
        <v>70</v>
      </c>
      <c r="D25" s="0" t="s">
        <v>204</v>
      </c>
      <c r="E25" s="0" t="s">
        <v>205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73</v>
      </c>
      <c r="C26" s="0" t="s">
        <v>73</v>
      </c>
      <c r="D26" s="0" t="s">
        <v>206</v>
      </c>
      <c r="E26" s="0" t="s">
        <v>207</v>
      </c>
      <c r="F26" s="0" t="n">
        <v>9</v>
      </c>
      <c r="I26" s="0" t="n">
        <v>9</v>
      </c>
    </row>
    <row r="27" customFormat="false" ht="15" hidden="false" customHeight="false" outlineLevel="0" collapsed="false">
      <c r="H27" s="0" t="s">
        <v>208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" activeCellId="1" sqref="F25 G3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84</v>
      </c>
      <c r="E1" s="0" t="s">
        <v>85</v>
      </c>
      <c r="F1" s="0" t="s">
        <v>86</v>
      </c>
      <c r="G1" s="0" t="s">
        <v>82</v>
      </c>
      <c r="H1" s="0" t="s">
        <v>87</v>
      </c>
      <c r="I1" s="0" t="s">
        <v>88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209</v>
      </c>
      <c r="E2" s="0" t="s">
        <v>210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211</v>
      </c>
      <c r="E3" s="0" t="s">
        <v>212</v>
      </c>
      <c r="F3" s="0" t="n">
        <v>6</v>
      </c>
      <c r="G3" s="0" t="n">
        <f aca="false">AVERAGE(F3:F4)</f>
        <v>6</v>
      </c>
      <c r="H3" s="0" t="n">
        <v>6</v>
      </c>
      <c r="I3" s="0" t="n">
        <f aca="false">ROUND(MAX(H3,G3),0)</f>
        <v>6</v>
      </c>
    </row>
    <row r="4" customFormat="false" ht="15" hidden="false" customHeight="false" outlineLevel="0" collapsed="false">
      <c r="C4" s="0" t="s">
        <v>9</v>
      </c>
      <c r="D4" s="0" t="s">
        <v>213</v>
      </c>
      <c r="E4" s="0" t="s">
        <v>214</v>
      </c>
      <c r="F4" s="0" t="n">
        <v>6</v>
      </c>
    </row>
    <row r="5" customFormat="false" ht="15" hidden="false" customHeight="false" outlineLevel="0" collapsed="false">
      <c r="A5" s="0" t="n">
        <v>3</v>
      </c>
      <c r="B5" s="1" t="s">
        <v>13</v>
      </c>
      <c r="C5" s="0" t="s">
        <v>13</v>
      </c>
      <c r="D5" s="0" t="s">
        <v>215</v>
      </c>
      <c r="E5" s="0" t="s">
        <v>216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4</v>
      </c>
      <c r="B6" s="1" t="s">
        <v>16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19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22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25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28</v>
      </c>
      <c r="C10" s="0" t="s">
        <v>28</v>
      </c>
      <c r="D10" s="0" t="s">
        <v>217</v>
      </c>
      <c r="E10" s="0" t="s">
        <v>218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31</v>
      </c>
      <c r="C11" s="0" t="s">
        <v>31</v>
      </c>
      <c r="D11" s="0" t="s">
        <v>219</v>
      </c>
      <c r="E11" s="0" t="s">
        <v>220</v>
      </c>
      <c r="F11" s="0" t="n">
        <v>6</v>
      </c>
      <c r="I11" s="0" t="n">
        <v>6</v>
      </c>
    </row>
    <row r="12" customFormat="false" ht="15" hidden="false" customHeight="false" outlineLevel="0" collapsed="false">
      <c r="A12" s="0" t="n">
        <v>10</v>
      </c>
      <c r="B12" s="1" t="s">
        <v>34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37</v>
      </c>
      <c r="C13" s="0" t="s">
        <v>37</v>
      </c>
      <c r="D13" s="0" t="s">
        <v>221</v>
      </c>
      <c r="E13" s="0" t="s">
        <v>222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40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43</v>
      </c>
      <c r="C15" s="0" t="s">
        <v>43</v>
      </c>
      <c r="D15" s="0" t="s">
        <v>223</v>
      </c>
      <c r="E15" s="0" t="s">
        <v>224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46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49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52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55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18</v>
      </c>
      <c r="B20" s="1" t="s">
        <v>58</v>
      </c>
      <c r="C20" s="0" t="s">
        <v>58</v>
      </c>
      <c r="D20" s="0" t="s">
        <v>225</v>
      </c>
      <c r="E20" s="0" t="s">
        <v>226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19</v>
      </c>
      <c r="B21" s="1" t="s">
        <v>61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64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67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22</v>
      </c>
      <c r="B24" s="1" t="s">
        <v>70</v>
      </c>
      <c r="C24" s="0" t="s">
        <v>70</v>
      </c>
      <c r="D24" s="0" t="s">
        <v>227</v>
      </c>
      <c r="E24" s="0" t="s">
        <v>228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23</v>
      </c>
      <c r="B25" s="1" t="s">
        <v>73</v>
      </c>
      <c r="C25" s="0" t="s">
        <v>73</v>
      </c>
      <c r="D25" s="0" t="s">
        <v>229</v>
      </c>
      <c r="E25" s="0" t="s">
        <v>230</v>
      </c>
      <c r="F25" s="0" t="n">
        <v>6</v>
      </c>
      <c r="I25" s="0" t="n">
        <v>6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G23" activeCellId="1" sqref="F25 G23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15.9"/>
    <col collapsed="false" customWidth="true" hidden="false" outlineLevel="0" max="2" min="2" style="0" width="22.64"/>
    <col collapsed="false" customWidth="true" hidden="false" outlineLevel="0" max="3" min="3" style="0" width="22.2"/>
  </cols>
  <sheetData>
    <row r="1" customFormat="false" ht="15" hidden="false" customHeight="false" outlineLevel="0" collapsed="false">
      <c r="A1" s="0" t="s">
        <v>2</v>
      </c>
      <c r="B1" s="0" t="s">
        <v>84</v>
      </c>
      <c r="C1" s="0" t="s">
        <v>85</v>
      </c>
      <c r="D1" s="0" t="s">
        <v>231</v>
      </c>
      <c r="E1" s="0" t="s">
        <v>82</v>
      </c>
      <c r="F1" s="0" t="s">
        <v>87</v>
      </c>
      <c r="G1" s="0" t="s">
        <v>88</v>
      </c>
    </row>
    <row r="2" customFormat="false" ht="15" hidden="false" customHeight="false" outlineLevel="0" collapsed="false">
      <c r="A2" s="0" t="s">
        <v>9</v>
      </c>
      <c r="B2" s="0" t="s">
        <v>232</v>
      </c>
      <c r="C2" s="0" t="s">
        <v>233</v>
      </c>
      <c r="D2" s="0" t="n">
        <v>8</v>
      </c>
      <c r="E2" s="0" t="n">
        <f aca="false">AVERAGE(D2:D5)</f>
        <v>6.75</v>
      </c>
      <c r="F2" s="0" t="n">
        <v>6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9</v>
      </c>
      <c r="B3" s="0" t="s">
        <v>234</v>
      </c>
      <c r="C3" s="0" t="s">
        <v>235</v>
      </c>
      <c r="D3" s="0" t="n">
        <v>8</v>
      </c>
    </row>
    <row r="4" customFormat="false" ht="15" hidden="false" customHeight="false" outlineLevel="0" collapsed="false">
      <c r="A4" s="0" t="s">
        <v>9</v>
      </c>
      <c r="B4" s="0" t="s">
        <v>236</v>
      </c>
      <c r="C4" s="0" t="s">
        <v>237</v>
      </c>
      <c r="D4" s="0" t="n">
        <v>6</v>
      </c>
    </row>
    <row r="5" customFormat="false" ht="15" hidden="false" customHeight="false" outlineLevel="0" collapsed="false">
      <c r="A5" s="0" t="s">
        <v>9</v>
      </c>
      <c r="B5" s="0" t="s">
        <v>238</v>
      </c>
      <c r="C5" s="0" t="s">
        <v>239</v>
      </c>
      <c r="D5" s="0" t="n">
        <v>5</v>
      </c>
    </row>
    <row r="6" customFormat="false" ht="15" hidden="false" customHeight="false" outlineLevel="0" collapsed="false">
      <c r="A6" s="0" t="s">
        <v>19</v>
      </c>
      <c r="B6" s="0" t="s">
        <v>240</v>
      </c>
      <c r="C6" s="0" t="s">
        <v>241</v>
      </c>
      <c r="D6" s="0" t="n">
        <v>8</v>
      </c>
      <c r="E6" s="0" t="n">
        <f aca="false">AVERAGE(D6:D13)</f>
        <v>6.25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19</v>
      </c>
      <c r="B7" s="0" t="s">
        <v>242</v>
      </c>
      <c r="C7" s="0" t="s">
        <v>243</v>
      </c>
      <c r="D7" s="0" t="n">
        <v>8</v>
      </c>
    </row>
    <row r="8" customFormat="false" ht="15" hidden="false" customHeight="false" outlineLevel="0" collapsed="false">
      <c r="A8" s="0" t="s">
        <v>19</v>
      </c>
      <c r="B8" s="0" t="s">
        <v>244</v>
      </c>
      <c r="C8" s="0" t="s">
        <v>245</v>
      </c>
      <c r="D8" s="0" t="n">
        <v>8</v>
      </c>
    </row>
    <row r="9" customFormat="false" ht="15" hidden="false" customHeight="false" outlineLevel="0" collapsed="false">
      <c r="A9" s="0" t="s">
        <v>19</v>
      </c>
      <c r="B9" s="0" t="s">
        <v>246</v>
      </c>
      <c r="C9" s="0" t="s">
        <v>247</v>
      </c>
      <c r="D9" s="0" t="n">
        <v>7</v>
      </c>
    </row>
    <row r="10" customFormat="false" ht="15" hidden="false" customHeight="false" outlineLevel="0" collapsed="false">
      <c r="A10" s="0" t="s">
        <v>19</v>
      </c>
      <c r="B10" s="0" t="s">
        <v>248</v>
      </c>
      <c r="C10" s="0" t="s">
        <v>249</v>
      </c>
      <c r="D10" s="0" t="n">
        <v>7</v>
      </c>
    </row>
    <row r="11" customFormat="false" ht="15" hidden="false" customHeight="false" outlineLevel="0" collapsed="false">
      <c r="A11" s="0" t="s">
        <v>19</v>
      </c>
      <c r="B11" s="0" t="s">
        <v>250</v>
      </c>
      <c r="C11" s="0" t="s">
        <v>251</v>
      </c>
      <c r="D11" s="0" t="n">
        <v>5</v>
      </c>
    </row>
    <row r="12" customFormat="false" ht="15" hidden="false" customHeight="false" outlineLevel="0" collapsed="false">
      <c r="A12" s="0" t="s">
        <v>19</v>
      </c>
      <c r="B12" s="0" t="s">
        <v>252</v>
      </c>
      <c r="C12" s="0" t="s">
        <v>253</v>
      </c>
      <c r="D12" s="0" t="n">
        <v>4</v>
      </c>
    </row>
    <row r="13" customFormat="false" ht="15" hidden="false" customHeight="false" outlineLevel="0" collapsed="false">
      <c r="A13" s="0" t="s">
        <v>19</v>
      </c>
      <c r="B13" s="0" t="s">
        <v>254</v>
      </c>
      <c r="C13" s="0" t="s">
        <v>255</v>
      </c>
      <c r="D13" s="0" t="n">
        <v>3</v>
      </c>
    </row>
    <row r="14" customFormat="false" ht="15" hidden="false" customHeight="false" outlineLevel="0" collapsed="false">
      <c r="A14" s="0" t="s">
        <v>22</v>
      </c>
      <c r="B14" s="0" t="s">
        <v>256</v>
      </c>
      <c r="C14" s="0" t="s">
        <v>257</v>
      </c>
      <c r="D14" s="0" t="n">
        <v>8</v>
      </c>
      <c r="E14" s="0" t="n">
        <f aca="false">AVERAGE(D14:D15)</f>
        <v>7</v>
      </c>
      <c r="F14" s="0" t="n">
        <v>6</v>
      </c>
      <c r="G14" s="0" t="n">
        <f aca="false">ROUND(MAX(F14,E14),0)</f>
        <v>7</v>
      </c>
    </row>
    <row r="15" customFormat="false" ht="15" hidden="false" customHeight="false" outlineLevel="0" collapsed="false">
      <c r="A15" s="0" t="s">
        <v>22</v>
      </c>
      <c r="B15" s="0" t="s">
        <v>258</v>
      </c>
      <c r="C15" s="0" t="s">
        <v>259</v>
      </c>
      <c r="D15" s="0" t="n">
        <v>6</v>
      </c>
    </row>
    <row r="16" customFormat="false" ht="15" hidden="false" customHeight="false" outlineLevel="0" collapsed="false">
      <c r="A16" s="0" t="s">
        <v>40</v>
      </c>
      <c r="B16" s="0" t="s">
        <v>260</v>
      </c>
      <c r="C16" s="0" t="s">
        <v>110</v>
      </c>
      <c r="D16" s="0" t="n">
        <v>7</v>
      </c>
      <c r="E16" s="0" t="n">
        <f aca="false">AVERAGE(D16:D17)</f>
        <v>5</v>
      </c>
      <c r="F16" s="0" t="n">
        <v>3</v>
      </c>
      <c r="G16" s="0" t="n">
        <f aca="false">ROUND(MAX(F16,E16),0)</f>
        <v>5</v>
      </c>
    </row>
    <row r="17" customFormat="false" ht="15" hidden="false" customHeight="false" outlineLevel="0" collapsed="false">
      <c r="A17" s="0" t="s">
        <v>40</v>
      </c>
      <c r="B17" s="0" t="s">
        <v>261</v>
      </c>
      <c r="C17" s="0" t="s">
        <v>262</v>
      </c>
      <c r="D17" s="0" t="n">
        <v>3</v>
      </c>
    </row>
    <row r="18" customFormat="false" ht="15" hidden="false" customHeight="false" outlineLevel="0" collapsed="false">
      <c r="A18" s="0" t="s">
        <v>46</v>
      </c>
      <c r="B18" s="0" t="s">
        <v>263</v>
      </c>
      <c r="C18" s="0" t="s">
        <v>123</v>
      </c>
      <c r="D18" s="0" t="n">
        <v>8</v>
      </c>
      <c r="E18" s="0" t="n">
        <f aca="false">AVERAGE(D18:D20)</f>
        <v>6</v>
      </c>
      <c r="F18" s="0" t="n">
        <v>7</v>
      </c>
      <c r="G18" s="0" t="n">
        <f aca="false">ROUND(MAX(F18,E18),0)</f>
        <v>7</v>
      </c>
    </row>
    <row r="19" customFormat="false" ht="15" hidden="false" customHeight="false" outlineLevel="0" collapsed="false">
      <c r="A19" s="0" t="s">
        <v>46</v>
      </c>
      <c r="B19" s="0" t="s">
        <v>264</v>
      </c>
      <c r="C19" s="0" t="s">
        <v>265</v>
      </c>
      <c r="D19" s="0" t="n">
        <v>7</v>
      </c>
    </row>
    <row r="20" customFormat="false" ht="15" hidden="false" customHeight="false" outlineLevel="0" collapsed="false">
      <c r="A20" s="0" t="s">
        <v>46</v>
      </c>
      <c r="B20" s="0" t="s">
        <v>266</v>
      </c>
      <c r="C20" s="0" t="s">
        <v>267</v>
      </c>
      <c r="D20" s="0" t="n">
        <v>3</v>
      </c>
    </row>
    <row r="21" customFormat="false" ht="15" hidden="false" customHeight="false" outlineLevel="0" collapsed="false">
      <c r="A21" s="0" t="s">
        <v>55</v>
      </c>
      <c r="B21" s="0" t="s">
        <v>268</v>
      </c>
      <c r="C21" s="0" t="s">
        <v>269</v>
      </c>
      <c r="D21" s="0" t="n">
        <v>7</v>
      </c>
      <c r="G21" s="0" t="n">
        <v>7</v>
      </c>
    </row>
    <row r="22" customFormat="false" ht="15" hidden="false" customHeight="false" outlineLevel="0" collapsed="false">
      <c r="A22" s="0" t="s">
        <v>61</v>
      </c>
      <c r="B22" s="0" t="s">
        <v>270</v>
      </c>
      <c r="C22" s="0" t="s">
        <v>271</v>
      </c>
      <c r="D22" s="0" t="n">
        <v>8</v>
      </c>
      <c r="G22" s="0" t="n">
        <v>8</v>
      </c>
    </row>
    <row r="23" customFormat="false" ht="15" hidden="false" customHeight="false" outlineLevel="0" collapsed="false">
      <c r="A23" s="0" t="s">
        <v>67</v>
      </c>
      <c r="B23" s="0" t="s">
        <v>272</v>
      </c>
      <c r="C23" s="0" t="s">
        <v>273</v>
      </c>
      <c r="D23" s="0" t="n">
        <v>6</v>
      </c>
      <c r="G2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1" sqref="F25 F2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45737</v>
      </c>
      <c r="D1" s="2" t="n">
        <v>45742</v>
      </c>
      <c r="E1" s="2" t="n">
        <v>45751</v>
      </c>
      <c r="F1" s="0" t="s">
        <v>80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2</v>
      </c>
      <c r="D2" s="0" t="n">
        <v>2</v>
      </c>
      <c r="F2" s="0" t="n">
        <f aca="false">SUM(C2:E2)</f>
        <v>4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n">
        <v>1</v>
      </c>
      <c r="F3" s="0" t="n">
        <f aca="false">SUM(C3:E3)</f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n">
        <v>3</v>
      </c>
      <c r="F4" s="0" t="n">
        <f aca="false">SUM(C4:E4)</f>
        <v>3</v>
      </c>
    </row>
    <row r="5" customFormat="false" ht="15" hidden="false" customHeight="false" outlineLevel="0" collapsed="false">
      <c r="A5" s="0" t="n">
        <v>4</v>
      </c>
      <c r="B5" s="1" t="s">
        <v>16</v>
      </c>
      <c r="F5" s="0" t="n">
        <f aca="false">SUM(C5:E5)</f>
        <v>0</v>
      </c>
    </row>
    <row r="6" customFormat="false" ht="15" hidden="false" customHeight="false" outlineLevel="0" collapsed="false">
      <c r="A6" s="0" t="n">
        <v>5</v>
      </c>
      <c r="B6" s="1" t="s">
        <v>19</v>
      </c>
      <c r="F6" s="0" t="n">
        <f aca="false">SUM(C6:E6)</f>
        <v>0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n">
        <v>2</v>
      </c>
      <c r="F7" s="0" t="n">
        <f aca="false">SUM(C7:E7)</f>
        <v>2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n">
        <v>2</v>
      </c>
      <c r="F8" s="0" t="n">
        <f aca="false">SUM(C8:E8)</f>
        <v>2</v>
      </c>
    </row>
    <row r="9" customFormat="false" ht="15" hidden="false" customHeight="false" outlineLevel="0" collapsed="false">
      <c r="A9" s="0" t="n">
        <v>8</v>
      </c>
      <c r="B9" s="1" t="s">
        <v>28</v>
      </c>
      <c r="D9" s="0" t="n">
        <v>1</v>
      </c>
      <c r="F9" s="0" t="n">
        <f aca="false">SUM(C9:E9)</f>
        <v>1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n">
        <v>2</v>
      </c>
      <c r="D10" s="0" t="n">
        <v>1</v>
      </c>
      <c r="F10" s="0" t="n">
        <f aca="false">SUM(C10:E10)</f>
        <v>3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0" t="n">
        <v>3</v>
      </c>
      <c r="F11" s="0" t="n">
        <f aca="false">SUM(C11:E11)</f>
        <v>3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n">
        <v>2</v>
      </c>
      <c r="F12" s="0" t="n">
        <f aca="false">SUM(C12:E12)</f>
        <v>2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n">
        <v>3</v>
      </c>
      <c r="F13" s="0" t="n">
        <f aca="false">SUM(C13:E13)</f>
        <v>3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n">
        <v>3</v>
      </c>
      <c r="F14" s="0" t="n">
        <f aca="false">SUM(C14:E14)</f>
        <v>3</v>
      </c>
    </row>
    <row r="15" customFormat="false" ht="15" hidden="false" customHeight="false" outlineLevel="0" collapsed="false">
      <c r="A15" s="0" t="n">
        <v>14</v>
      </c>
      <c r="B15" s="1" t="s">
        <v>46</v>
      </c>
      <c r="D15" s="0" t="n">
        <v>1</v>
      </c>
      <c r="F15" s="0" t="n">
        <f aca="false">SUM(C15:E15)</f>
        <v>1</v>
      </c>
    </row>
    <row r="16" customFormat="false" ht="15" hidden="false" customHeight="false" outlineLevel="0" collapsed="false">
      <c r="A16" s="0" t="n">
        <v>15</v>
      </c>
      <c r="B16" s="1" t="s">
        <v>49</v>
      </c>
      <c r="F16" s="0" t="n">
        <f aca="false">SUM(C16:E16)</f>
        <v>0</v>
      </c>
    </row>
    <row r="17" customFormat="false" ht="15" hidden="false" customHeight="false" outlineLevel="0" collapsed="false">
      <c r="A17" s="0" t="n">
        <v>16</v>
      </c>
      <c r="B17" s="1" t="s">
        <v>52</v>
      </c>
      <c r="F17" s="0" t="n">
        <f aca="false">SUM(C17:E17)</f>
        <v>0</v>
      </c>
    </row>
    <row r="18" customFormat="false" ht="15" hidden="false" customHeight="false" outlineLevel="0" collapsed="false">
      <c r="A18" s="0" t="n">
        <v>17</v>
      </c>
      <c r="B18" s="1" t="s">
        <v>55</v>
      </c>
      <c r="C18" s="0" t="n">
        <v>2</v>
      </c>
      <c r="D18" s="0" t="n">
        <v>2</v>
      </c>
      <c r="F18" s="0" t="n">
        <f aca="false">SUM(C18:E18)</f>
        <v>4</v>
      </c>
    </row>
    <row r="19" customFormat="false" ht="15" hidden="false" customHeight="false" outlineLevel="0" collapsed="false">
      <c r="A19" s="0" t="n">
        <v>18</v>
      </c>
      <c r="B19" s="1" t="s">
        <v>58</v>
      </c>
      <c r="F19" s="0" t="n">
        <f aca="false">SUM(C19:E19)</f>
        <v>0</v>
      </c>
    </row>
    <row r="20" customFormat="false" ht="15" hidden="false" customHeight="false" outlineLevel="0" collapsed="false">
      <c r="A20" s="0" t="n">
        <v>19</v>
      </c>
      <c r="B20" s="1" t="s">
        <v>61</v>
      </c>
      <c r="C20" s="0" t="n">
        <v>3</v>
      </c>
      <c r="E20" s="0" t="n">
        <v>-1</v>
      </c>
      <c r="F20" s="0" t="n">
        <f aca="false">SUM(C20:E20)</f>
        <v>2</v>
      </c>
    </row>
    <row r="21" customFormat="false" ht="15" hidden="false" customHeight="false" outlineLevel="0" collapsed="false">
      <c r="A21" s="0" t="n">
        <v>20</v>
      </c>
      <c r="B21" s="1" t="s">
        <v>64</v>
      </c>
      <c r="C21" s="0" t="n">
        <v>2</v>
      </c>
      <c r="D21" s="0" t="n">
        <v>2</v>
      </c>
      <c r="F21" s="0" t="n">
        <f aca="false">SUM(C21:E21)</f>
        <v>4</v>
      </c>
    </row>
    <row r="22" customFormat="false" ht="15" hidden="false" customHeight="false" outlineLevel="0" collapsed="false">
      <c r="A22" s="0" t="n">
        <v>21</v>
      </c>
      <c r="B22" s="1" t="s">
        <v>67</v>
      </c>
      <c r="C22" s="0" t="n">
        <v>3</v>
      </c>
      <c r="E22" s="0" t="n">
        <v>-1</v>
      </c>
      <c r="F22" s="0" t="n">
        <f aca="false">SUM(C22:E22)</f>
        <v>2</v>
      </c>
    </row>
    <row r="23" customFormat="false" ht="15" hidden="false" customHeight="false" outlineLevel="0" collapsed="false">
      <c r="A23" s="0" t="n">
        <v>22</v>
      </c>
      <c r="B23" s="1" t="s">
        <v>70</v>
      </c>
      <c r="C23" s="0" t="n">
        <v>3</v>
      </c>
      <c r="F23" s="0" t="n">
        <f aca="false">SUM(C23:E23)</f>
        <v>3</v>
      </c>
    </row>
    <row r="24" customFormat="false" ht="15" hidden="false" customHeight="false" outlineLevel="0" collapsed="false">
      <c r="A24" s="0" t="n">
        <v>23</v>
      </c>
      <c r="B24" s="1" t="s">
        <v>73</v>
      </c>
      <c r="F24" s="0" t="n">
        <f aca="false">SUM(C24:E24)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2025-05-05T16:24:58Z</dcterms:created>
  <dc:creator/>
  <dc:description/>
  <dc:language>es-AR</dc:language>
  <cp:lastModifiedBy/>
  <dcterms:modified xsi:type="dcterms:W3CDTF">2025-05-14T16:13:57Z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