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SO gener" sheetId="3" state="visible" r:id="rId4"/>
    <sheet name="2-SO historia" sheetId="4" state="visible" r:id="rId5"/>
    <sheet name="3-comandos mkdir" sheetId="5" state="visible" r:id="rId6"/>
    <sheet name="4-comandos mv" sheetId="6" state="visible" r:id="rId7"/>
    <sheet name="5-GIT historia" sheetId="7" state="visible" r:id="rId8"/>
    <sheet name="6-GIT funcionamiento" sheetId="8" state="visible" r:id="rId9"/>
    <sheet name="7-GIT estados" sheetId="9" state="visible" r:id="rId10"/>
    <sheet name="8-GIT comandos" sheetId="10" state="visible" r:id="rId11"/>
    <sheet name="positivo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<sst xmlns="http://schemas.openxmlformats.org/spreadsheetml/2006/main" count="1127" uniqueCount="505">
  <si>
    <t xml:space="preserve">nro</t>
  </si>
  <si>
    <t xml:space="preserve">Nombre</t>
  </si>
  <si>
    <t xml:space="preserve">Apellido(s)</t>
  </si>
  <si>
    <t xml:space="preserve">Dirección de correo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</si>
  <si>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</si>
  <si>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</si>
  <si>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</si>
  <si>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</si>
  <si>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</si>
  <si>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</si>
  <si>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</si>
  <si>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</si>
  <si>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</si>
  <si>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</si>
  <si>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</si>
  <si>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</si>
  <si>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</si>
  <si>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</si>
  <si>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</si>
  <si>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</si>
  <si>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</si>
  <si>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</si>
  <si>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</si>
  <si>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</si>
  <si>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</si>
  <si>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</si>
  <si>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</si>
  <si>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</si>
  <si>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</si>
  <si>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</si>
  <si>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</si>
  <si>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</si>
  <si>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</si>
  <si>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</si>
  <si>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</si>
  <si>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</si>
  <si>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</si>
  <si>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</si>
  <si>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</si>
  <si>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</si>
  <si>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</si>
  <si>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</si>
  <si>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</si>
  <si>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</si>
  <si>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</si>
  <si>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</si>
  <si>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</si>
  <si>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</si>
  <si>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</si>
  <si>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</si>
  <si>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</si>
  <si>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</si>
  <si>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</si>
  <si>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</si>
  <si>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</si>
  <si>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</si>
  <si>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</si>
  <si>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</si>
  <si>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</si>
  <si>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</si>
  <si>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</si>
  <si>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</si>
  <si>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</si>
  <si>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</si>
  <si>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</si>
  <si>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</si>
  <si>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</si>
  <si>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</si>
  <si>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</si>
  <si>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</si>
  <si>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</si>
  <si>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</si>
  <si>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</si>
  <si>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</si>
  <si>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</si>
  <si>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</si>
  <si>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</si>
  <si>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</si>
  <si>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</si>
  <si>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</si>
  <si>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</si>
  <si>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</si>
  <si>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</si>
  <si>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</si>
  <si>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1-SO gen</t>
  </si>
  <si>
    <t xml:space="preserve">Recup</t>
  </si>
  <si>
    <t xml:space="preserve">2-SO hist</t>
  </si>
  <si>
    <t xml:space="preserve">3-comandos mkdir</t>
  </si>
  <si>
    <t xml:space="preserve">4-comandos mv</t>
  </si>
  <si>
    <t xml:space="preserve">5-git historia</t>
  </si>
  <si>
    <t xml:space="preserve">6- git funcionam</t>
  </si>
  <si>
    <t xml:space="preserve">7- git estados</t>
  </si>
  <si>
    <t xml:space="preserve">8-git comandos</t>
  </si>
  <si>
    <t xml:space="preserve">positivos</t>
  </si>
  <si>
    <t xml:space="preserve">8+posit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</si>
  <si>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</si>
  <si>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</si>
  <si>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</si>
  <si>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</si>
  <si>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</si>
  <si>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</si>
  <si>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</si>
  <si>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8 de abril de 2025  14:28</t>
  </si>
  <si>
    <t xml:space="preserve">10 minutos 4 segundos</t>
  </si>
  <si>
    <t xml:space="preserve">8 de abril de 2025  14:17</t>
  </si>
  <si>
    <t xml:space="preserve">15 minutos 41 segundos</t>
  </si>
  <si>
    <t xml:space="preserve">-</t>
  </si>
  <si>
    <t xml:space="preserve">8 de abril de 2025  14:39</t>
  </si>
  <si>
    <t xml:space="preserve">15 minutos 52 segundos</t>
  </si>
  <si>
    <t xml:space="preserve">8 de abril de 2025  23:05</t>
  </si>
  <si>
    <t xml:space="preserve">8 horas 32 minutos</t>
  </si>
  <si>
    <t xml:space="preserve">8 de abril de 2025  14:18</t>
  </si>
  <si>
    <t xml:space="preserve">5 minutos 4 segundos</t>
  </si>
  <si>
    <t xml:space="preserve">8 de abril de 2025  14:32</t>
  </si>
  <si>
    <t xml:space="preserve">6 minutos 34 segundos</t>
  </si>
  <si>
    <t xml:space="preserve">8 de abril de 2025  14:13</t>
  </si>
  <si>
    <t xml:space="preserve">13 minutos 25 segundos</t>
  </si>
  <si>
    <t xml:space="preserve">8 de abril de 2025  14:25</t>
  </si>
  <si>
    <t xml:space="preserve">4 minutos 50 segundos</t>
  </si>
  <si>
    <t xml:space="preserve">8 de abril de 2025  14:02</t>
  </si>
  <si>
    <t xml:space="preserve">5 minutos 29 segundos</t>
  </si>
  <si>
    <t xml:space="preserve">8 de abril de 2025  14:35</t>
  </si>
  <si>
    <t xml:space="preserve">3 minutos 40 segundos</t>
  </si>
  <si>
    <t xml:space="preserve">12 minutos 57 segundos</t>
  </si>
  <si>
    <t xml:space="preserve">11 minutos 32 segundos</t>
  </si>
  <si>
    <t xml:space="preserve">8 de abril de 2025  14:34</t>
  </si>
  <si>
    <t xml:space="preserve">10 minutos 12 segundos</t>
  </si>
  <si>
    <t xml:space="preserve">15 de abril de 2025  23:19</t>
  </si>
  <si>
    <t xml:space="preserve">7 días 8 horas</t>
  </si>
  <si>
    <t xml:space="preserve">8 de abril de 2025  14:19</t>
  </si>
  <si>
    <t xml:space="preserve">19 minutos 17 segundos</t>
  </si>
  <si>
    <t xml:space="preserve">8 de abril de 2025  14:33</t>
  </si>
  <si>
    <t xml:space="preserve">6 minutos 16 segundos</t>
  </si>
  <si>
    <t xml:space="preserve">8 de abril de 2025  14:12</t>
  </si>
  <si>
    <t xml:space="preserve">6 minutos 53 segundos</t>
  </si>
  <si>
    <t xml:space="preserve">8 de abril de 2025  14:04</t>
  </si>
  <si>
    <t xml:space="preserve">3 minutos 33 segundos</t>
  </si>
  <si>
    <t xml:space="preserve">8 de abril de 2025  14:22</t>
  </si>
  <si>
    <t xml:space="preserve">9 minutos 42 segundos</t>
  </si>
  <si>
    <t xml:space="preserve">8 de abril de 2025  14:11</t>
  </si>
  <si>
    <t xml:space="preserve">5 minutos 22 segundos</t>
  </si>
  <si>
    <t xml:space="preserve">8 de abril de 2025  16:27</t>
  </si>
  <si>
    <t xml:space="preserve">2 horas 10 minutos</t>
  </si>
  <si>
    <t xml:space="preserve">8 de abril de 2025  15:04</t>
  </si>
  <si>
    <t xml:space="preserve">7 minutos 26 segundos</t>
  </si>
  <si>
    <t xml:space="preserve">8 de abril de 2025  14:36</t>
  </si>
  <si>
    <t xml:space="preserve">17 minutos 32 segundos</t>
  </si>
  <si>
    <t xml:space="preserve">8 de abril de 2025  14:49</t>
  </si>
  <si>
    <t xml:space="preserve">5 minutos 3 segundos</t>
  </si>
  <si>
    <t xml:space="preserve">8 de abril de 2025  14:55</t>
  </si>
  <si>
    <t xml:space="preserve">5 minutos</t>
  </si>
  <si>
    <t xml:space="preserve">8 de abril de 2025  14:43</t>
  </si>
  <si>
    <t xml:space="preserve">6 minutos 10 segundos</t>
  </si>
  <si>
    <t xml:space="preserve">8 de abril de 2025  14:16</t>
  </si>
  <si>
    <t xml:space="preserve">19 minutos 27 segundos</t>
  </si>
  <si>
    <t xml:space="preserve">7 minutos 38 segundos</t>
  </si>
  <si>
    <t xml:space="preserve">6 minutos 14 segundos</t>
  </si>
  <si>
    <t xml:space="preserve">8 de abril de 2025  14:31</t>
  </si>
  <si>
    <t xml:space="preserve">4 minutos 7 segundos</t>
  </si>
  <si>
    <t xml:space="preserve">8 de abril de 2025  14:27</t>
  </si>
  <si>
    <t xml:space="preserve">9 minutos 9 segundos</t>
  </si>
  <si>
    <t xml:space="preserve">8 de abril de 2025  14:08</t>
  </si>
  <si>
    <t xml:space="preserve">8 de abril de 2025  14:23</t>
  </si>
  <si>
    <t xml:space="preserve">10 minutos 32 segundos</t>
  </si>
  <si>
    <t xml:space="preserve">8 de abril de 2025  18:44</t>
  </si>
  <si>
    <t xml:space="preserve">5 minutos 6 segundos</t>
  </si>
  <si>
    <t xml:space="preserve">8 de abril de 2025  18:49</t>
  </si>
  <si>
    <t xml:space="preserve">3 minutos 15 segundos</t>
  </si>
  <si>
    <t xml:space="preserve">8 minutos 7 segundos</t>
  </si>
  <si>
    <t xml:space="preserve">8 de abril de 2025  14:38</t>
  </si>
  <si>
    <t xml:space="preserve">10 minutos 21 segundos</t>
  </si>
  <si>
    <t xml:space="preserve">9 de abril de 2025  23:18</t>
  </si>
  <si>
    <t xml:space="preserve">3 minutos 43 segundos</t>
  </si>
  <si>
    <t xml:space="preserve">9 de abril de 2025  23:14</t>
  </si>
  <si>
    <t xml:space="preserve">2 minutos 58 segundos</t>
  </si>
  <si>
    <t xml:space="preserve">9 de abril de 2025  23:09</t>
  </si>
  <si>
    <t xml:space="preserve">5 minutos 46 segundos</t>
  </si>
  <si>
    <t xml:space="preserve">9 de abril de 2025  23:01</t>
  </si>
  <si>
    <t xml:space="preserve">19 minutos 19 segundos</t>
  </si>
  <si>
    <t xml:space="preserve">15 de abril de 2025  15:00</t>
  </si>
  <si>
    <t xml:space="preserve">6 minutos 21 segundos</t>
  </si>
  <si>
    <t xml:space="preserve">15 de abril de 2025  14:53</t>
  </si>
  <si>
    <t xml:space="preserve">16 minutos 41 segundos</t>
  </si>
  <si>
    <t xml:space="preserve">15 de abril de 2025  14:36</t>
  </si>
  <si>
    <t xml:space="preserve">10 minutos 5 segundos</t>
  </si>
  <si>
    <t xml:space="preserve">15 de abril de 2025  22:47</t>
  </si>
  <si>
    <t xml:space="preserve">15 de abril de 2025  22:43</t>
  </si>
  <si>
    <t xml:space="preserve">3 minutos 11 segundos</t>
  </si>
  <si>
    <t xml:space="preserve">15 de abril de 2025  22:39</t>
  </si>
  <si>
    <t xml:space="preserve">5 minutos 59 segundos</t>
  </si>
  <si>
    <t xml:space="preserve">15 de abril de 2025  14:15</t>
  </si>
  <si>
    <t xml:space="preserve">5 minutos 39 segundos</t>
  </si>
  <si>
    <t xml:space="preserve">15 de abril de 2025  16:01</t>
  </si>
  <si>
    <t xml:space="preserve">9 minutos 15 segundos</t>
  </si>
  <si>
    <t xml:space="preserve">15 de abril de 2025  23:18</t>
  </si>
  <si>
    <t xml:space="preserve">5 minutos 7 segundos</t>
  </si>
  <si>
    <t xml:space="preserve">15 de abril de 2025  16:16</t>
  </si>
  <si>
    <t xml:space="preserve">4 minutos 20 segundos</t>
  </si>
  <si>
    <t xml:space="preserve">15 de abril de 2025  16:36</t>
  </si>
  <si>
    <t xml:space="preserve">32 minutos 34 segundos</t>
  </si>
  <si>
    <t xml:space="preserve">15 de abril de 2025  16:50</t>
  </si>
  <si>
    <t xml:space="preserve">16 minutos 26 segundos</t>
  </si>
  <si>
    <t xml:space="preserve">15 de abril de 2025  14:39</t>
  </si>
  <si>
    <t xml:space="preserve">7 minutos 9 segundos</t>
  </si>
  <si>
    <t xml:space="preserve">15 de abril de 2025  14:32</t>
  </si>
  <si>
    <t xml:space="preserve">15 minutos 27 segundos</t>
  </si>
  <si>
    <t xml:space="preserve">15 de abril de 2025  20:33</t>
  </si>
  <si>
    <t xml:space="preserve">12 minutos 21 segundos</t>
  </si>
  <si>
    <t xml:space="preserve">15 de abril de 2025  20:02</t>
  </si>
  <si>
    <t xml:space="preserve">3 horas 16 minutos</t>
  </si>
  <si>
    <t xml:space="preserve">5 minutos 42 segundos</t>
  </si>
  <si>
    <t xml:space="preserve">15 de abril de 2025  20:53</t>
  </si>
  <si>
    <t xml:space="preserve">10 minutos 11 segundos</t>
  </si>
  <si>
    <t xml:space="preserve">15 de abril de 2025  16:25</t>
  </si>
  <si>
    <t xml:space="preserve">9 minutos 1 segundos</t>
  </si>
  <si>
    <t xml:space="preserve">15 de abril de 2025  16:29</t>
  </si>
  <si>
    <t xml:space="preserve">15 de abril de 2025  16:31</t>
  </si>
  <si>
    <t xml:space="preserve">2 minutos 34 segundos</t>
  </si>
  <si>
    <t xml:space="preserve">15 de abril de 2025  16:09</t>
  </si>
  <si>
    <t xml:space="preserve">19 minutos 43 segundos</t>
  </si>
  <si>
    <t xml:space="preserve">15 de abril de 2025  16:28</t>
  </si>
  <si>
    <t xml:space="preserve">2 minutos 43 segundos</t>
  </si>
  <si>
    <t xml:space="preserve">15 de abril de 2025  21:03</t>
  </si>
  <si>
    <t xml:space="preserve">2 horas 11 minutos</t>
  </si>
  <si>
    <t xml:space="preserve">15 de abril de 2025  22:33</t>
  </si>
  <si>
    <t xml:space="preserve">3 minutos 20 segundos</t>
  </si>
  <si>
    <t xml:space="preserve">15 de abril de 2025  15:06</t>
  </si>
  <si>
    <t xml:space="preserve">5 minutos 10 segundos</t>
  </si>
  <si>
    <t xml:space="preserve">15 de abril de 2025  22:58</t>
  </si>
  <si>
    <t xml:space="preserve">11 minutos</t>
  </si>
  <si>
    <t xml:space="preserve">15 de abril de 2025  21:21</t>
  </si>
  <si>
    <t xml:space="preserve">7 horas 3 minutos</t>
  </si>
  <si>
    <t xml:space="preserve">15 de abril de 2025  17:40</t>
  </si>
  <si>
    <t xml:space="preserve">1 hora 38 minutos</t>
  </si>
  <si>
    <t xml:space="preserve">15 de abril de 2025  23:12</t>
  </si>
  <si>
    <t xml:space="preserve">15 de abril de 2025  23:06</t>
  </si>
  <si>
    <t xml:space="preserve">10 minutos 2 segundos</t>
  </si>
  <si>
    <t xml:space="preserve">15 de abril de 2025  15:47</t>
  </si>
  <si>
    <t xml:space="preserve">10 minutos 41 segundos</t>
  </si>
  <si>
    <t xml:space="preserve">15 de abril de 2025  16:02</t>
  </si>
  <si>
    <t xml:space="preserve">3 minutos 24 segundos</t>
  </si>
  <si>
    <t xml:space="preserve">15 de abril de 2025  16:56</t>
  </si>
  <si>
    <t xml:space="preserve">5 minutos 26 segundos</t>
  </si>
  <si>
    <t xml:space="preserve">2 minutos 2 segundos</t>
  </si>
  <si>
    <t xml:space="preserve">15 de abril de 2025  23:21</t>
  </si>
  <si>
    <t xml:space="preserve">3 minutos 2 segundos</t>
  </si>
  <si>
    <t xml:space="preserve">15 de abril de 2025  23:14</t>
  </si>
  <si>
    <t xml:space="preserve">16 minutos 42 segundos</t>
  </si>
  <si>
    <t xml:space="preserve">15 de abril de 2025  20:20</t>
  </si>
  <si>
    <t xml:space="preserve">15 minutos 9 segundos</t>
  </si>
  <si>
    <t xml:space="preserve">15 de abril de 2025  14:46</t>
  </si>
  <si>
    <t xml:space="preserve">9 minutos 18 segundos</t>
  </si>
  <si>
    <t xml:space="preserve">15 de abril de 2025  16:40</t>
  </si>
  <si>
    <t xml:space="preserve">7 minutos 45 segundos</t>
  </si>
  <si>
    <t xml:space="preserve">15 de abril de 2025  15:43</t>
  </si>
  <si>
    <t xml:space="preserve">5 minutos 47 segundos</t>
  </si>
  <si>
    <t xml:space="preserve">15 de abril de 2025  15:46</t>
  </si>
  <si>
    <t xml:space="preserve">1 minutos 52 segundos</t>
  </si>
  <si>
    <t xml:space="preserve">15 de abril de 2025  18:51</t>
  </si>
  <si>
    <t xml:space="preserve">3 minutos 1 segundos</t>
  </si>
  <si>
    <t xml:space="preserve">15 de abril de 2025  23:13</t>
  </si>
  <si>
    <t xml:space="preserve">10 minutos</t>
  </si>
  <si>
    <t xml:space="preserve">15 de abril de 2025  18:59</t>
  </si>
  <si>
    <t xml:space="preserve">3 minutos 29 segundos</t>
  </si>
  <si>
    <t xml:space="preserve">15 de abril de 2025  18:55</t>
  </si>
  <si>
    <t xml:space="preserve">59 minutos 48 segundos</t>
  </si>
  <si>
    <t xml:space="preserve">5 minutos 38 segundos</t>
  </si>
  <si>
    <t xml:space="preserve">15 de abril de 2025  16:15</t>
  </si>
  <si>
    <t xml:space="preserve">12 minutos 20 segundos</t>
  </si>
  <si>
    <t xml:space="preserve">15 de abril de 2025  20:09</t>
  </si>
  <si>
    <t xml:space="preserve">5 minutos 45 segundos</t>
  </si>
  <si>
    <t xml:space="preserve">21 de abril de 2025  23:12</t>
  </si>
  <si>
    <t xml:space="preserve">6 minutos 26 segundos</t>
  </si>
  <si>
    <t xml:space="preserve">16 de abril de 2025  17:36</t>
  </si>
  <si>
    <t xml:space="preserve">6 minutos 7 segundos</t>
  </si>
  <si>
    <t xml:space="preserve">18 de abril de 2025  17:43</t>
  </si>
  <si>
    <t xml:space="preserve">11 minutos 8 segundos</t>
  </si>
  <si>
    <t xml:space="preserve">18 de abril de 2025  17:30</t>
  </si>
  <si>
    <t xml:space="preserve">35 minutos 9 segundos</t>
  </si>
  <si>
    <t xml:space="preserve">15 de abril de 2025  18:47</t>
  </si>
  <si>
    <t xml:space="preserve">1 hora 35 minutos</t>
  </si>
  <si>
    <t xml:space="preserve">15 de abril de 2025  20:49</t>
  </si>
  <si>
    <t xml:space="preserve">3 horas 40 minutos</t>
  </si>
  <si>
    <t xml:space="preserve">16 minutos 46 segundos</t>
  </si>
  <si>
    <t xml:space="preserve">31 minutos 12 segundos</t>
  </si>
  <si>
    <t xml:space="preserve">24 de abril de 2025  17:46</t>
  </si>
  <si>
    <t xml:space="preserve">4 minutos 37 segundos</t>
  </si>
  <si>
    <t xml:space="preserve">22 de abril de 2025  22:23</t>
  </si>
  <si>
    <t xml:space="preserve">9 minutos 3 segundos</t>
  </si>
  <si>
    <t xml:space="preserve">22 de abril de 2025  14:18</t>
  </si>
  <si>
    <t xml:space="preserve">9 minutos 38 segundos</t>
  </si>
  <si>
    <t xml:space="preserve">22 de abril de 2025  14:22</t>
  </si>
  <si>
    <t xml:space="preserve">9 minutos 26 segundos</t>
  </si>
  <si>
    <t xml:space="preserve">24 de abril de 2025  17:31</t>
  </si>
  <si>
    <t xml:space="preserve">6 minutos 5 segundos</t>
  </si>
  <si>
    <t xml:space="preserve">27 de abril de 2025  19:30</t>
  </si>
  <si>
    <t xml:space="preserve">10 minutos 1 segundos</t>
  </si>
  <si>
    <t xml:space="preserve">27 de abril de 2025  18:47</t>
  </si>
  <si>
    <t xml:space="preserve">7 minutos 59 segundos</t>
  </si>
  <si>
    <t xml:space="preserve">24 de abril de 2025  17:36</t>
  </si>
  <si>
    <t xml:space="preserve">23 de abril de 2025  23:09</t>
  </si>
  <si>
    <t xml:space="preserve">2 minutos 36 segundos</t>
  </si>
  <si>
    <t xml:space="preserve">22 de abril de 2025  23:49</t>
  </si>
  <si>
    <t xml:space="preserve">22 de abril de 2025  23:34</t>
  </si>
  <si>
    <t xml:space="preserve">7 minutos 3 segundos</t>
  </si>
  <si>
    <t xml:space="preserve">22 de abril de 2025  23:43</t>
  </si>
  <si>
    <t xml:space="preserve">7 minutos 33 segundos</t>
  </si>
  <si>
    <t xml:space="preserve">22 de abril de 2025  23:12</t>
  </si>
  <si>
    <t xml:space="preserve">22 de abril de 2025  23:26</t>
  </si>
  <si>
    <t xml:space="preserve">24 de abril de 2025  08:32</t>
  </si>
  <si>
    <t xml:space="preserve">8 minutos 9 segundos</t>
  </si>
  <si>
    <t xml:space="preserve">27 de abril de 2025  18:52</t>
  </si>
  <si>
    <t xml:space="preserve">3 minutos 16 segundos</t>
  </si>
  <si>
    <t xml:space="preserve">24 de abril de 2025  08:15</t>
  </si>
  <si>
    <t xml:space="preserve">24 de abril de 2025  01:37</t>
  </si>
  <si>
    <t xml:space="preserve">2 minutos 9 segundos</t>
  </si>
  <si>
    <t xml:space="preserve">24 de abril de 2025  17:32</t>
  </si>
  <si>
    <t xml:space="preserve">6 minutos 55 segundos</t>
  </si>
  <si>
    <t xml:space="preserve">24 de abril de 2025  17:18</t>
  </si>
  <si>
    <t xml:space="preserve">27 de abril de 2025  22:14</t>
  </si>
  <si>
    <t xml:space="preserve">27 de abril de 2025  22:20</t>
  </si>
  <si>
    <t xml:space="preserve">3 minutos 41 segundos</t>
  </si>
  <si>
    <t xml:space="preserve">22 de abril de 2025  14:33</t>
  </si>
  <si>
    <t xml:space="preserve">9 minutos 36 segundos</t>
  </si>
  <si>
    <t xml:space="preserve">27 de abril de 2025  22:01</t>
  </si>
  <si>
    <t xml:space="preserve">6 minutos 22 segundos</t>
  </si>
  <si>
    <t xml:space="preserve">27 de abril de 2025  22:08</t>
  </si>
  <si>
    <t xml:space="preserve">27 de abril de 2025  21:53</t>
  </si>
  <si>
    <t xml:space="preserve">4 minutos 57 segundos</t>
  </si>
  <si>
    <t xml:space="preserve">25 de abril de 2025  16:36</t>
  </si>
  <si>
    <t xml:space="preserve">7 minutos 49 segundos</t>
  </si>
  <si>
    <t xml:space="preserve">23 de abril de 2025  17:38</t>
  </si>
  <si>
    <t xml:space="preserve">4 minutos 1 segundos</t>
  </si>
  <si>
    <t xml:space="preserve">27 de abril de 2025  20:57</t>
  </si>
  <si>
    <t xml:space="preserve">3 minutos 21 segundos</t>
  </si>
  <si>
    <t xml:space="preserve">º</t>
  </si>
  <si>
    <t xml:space="preserve">27 de abril de 2025  21:01</t>
  </si>
  <si>
    <t xml:space="preserve">2 minutos 52 segundos</t>
  </si>
  <si>
    <t xml:space="preserve">27 de abril de 2025  20:22</t>
  </si>
  <si>
    <t xml:space="preserve">7 minutos 17 segundos</t>
  </si>
  <si>
    <t xml:space="preserve">6 minutos 18 segundos</t>
  </si>
  <si>
    <t xml:space="preserve">22 de abril de 2025  22:41</t>
  </si>
  <si>
    <t xml:space="preserve">5 minutos 34 segundos</t>
  </si>
  <si>
    <t xml:space="preserve">22 de abril de 2025  22:35</t>
  </si>
  <si>
    <t xml:space="preserve">9 minutos 43 segundos</t>
  </si>
  <si>
    <t xml:space="preserve">22 de abril de 2025  14:27</t>
  </si>
  <si>
    <t xml:space="preserve">6 minutos 36 segundos</t>
  </si>
  <si>
    <t xml:space="preserve">27 de abril de 2025  20:05</t>
  </si>
  <si>
    <t xml:space="preserve">27 de abril de 2025  20:01</t>
  </si>
  <si>
    <t xml:space="preserve">27 de abril de 2025  19:48</t>
  </si>
  <si>
    <t xml:space="preserve">27 de abril de 2025  19:53</t>
  </si>
  <si>
    <t xml:space="preserve">3 minutos 58 segundos</t>
  </si>
  <si>
    <t xml:space="preserve">27 de abril de 2025  19:42</t>
  </si>
  <si>
    <t xml:space="preserve">3 minutos 39 segundos</t>
  </si>
  <si>
    <t xml:space="preserve">24 de abril de 2025  18:14</t>
  </si>
  <si>
    <t xml:space="preserve">27 de abril de 2025  18:59</t>
  </si>
  <si>
    <t xml:space="preserve">8 minutos 14 segundos</t>
  </si>
  <si>
    <t xml:space="preserve">24 de abril de 2025  18:03</t>
  </si>
  <si>
    <t xml:space="preserve">9 minutos 29 segundos</t>
  </si>
  <si>
    <t xml:space="preserve">27 de abril de 2025  20:13</t>
  </si>
  <si>
    <t xml:space="preserve">2 minutos</t>
  </si>
  <si>
    <t xml:space="preserve">27 de abril de 2025  20:10</t>
  </si>
  <si>
    <t xml:space="preserve">2 minutos 11 segundos</t>
  </si>
  <si>
    <t xml:space="preserve">23 de abril de 2025  23:23</t>
  </si>
  <si>
    <t xml:space="preserve">23 de abril de 2025  00:09</t>
  </si>
  <si>
    <t xml:space="preserve">5 minutos 24 segundos</t>
  </si>
  <si>
    <t xml:space="preserve">22 de abril de 2025  23:57</t>
  </si>
  <si>
    <t xml:space="preserve">6 minutos 28 segundos</t>
  </si>
  <si>
    <t xml:space="preserve">23 de abril de 2025  00:03</t>
  </si>
  <si>
    <t xml:space="preserve">4 minutos 49 segundos</t>
  </si>
  <si>
    <t xml:space="preserve">24 de abril de 2025  08:48</t>
  </si>
  <si>
    <t xml:space="preserve">6 minutos 1 segundos</t>
  </si>
  <si>
    <t xml:space="preserve">6 minutos 27 segundos</t>
  </si>
  <si>
    <t xml:space="preserve">24 de abril de 2025  11:39</t>
  </si>
  <si>
    <t xml:space="preserve">24 de abril de 2025  11:28</t>
  </si>
  <si>
    <t xml:space="preserve">24 de abril de 2025  01:39</t>
  </si>
  <si>
    <t xml:space="preserve">24 de abril de 2025  17:40</t>
  </si>
  <si>
    <t xml:space="preserve">24 de abril de 2025  17:56</t>
  </si>
  <si>
    <t xml:space="preserve">4 minutos 25 segundos</t>
  </si>
  <si>
    <t xml:space="preserve">27 de abril de 2025  20:09</t>
  </si>
  <si>
    <t xml:space="preserve">2 minutos 54 segundos</t>
  </si>
  <si>
    <t xml:space="preserve">25 de abril de 2025  16:44</t>
  </si>
  <si>
    <t xml:space="preserve">7 minutos 10 segundos</t>
  </si>
  <si>
    <t xml:space="preserve">23 de abril de 2025  18:29</t>
  </si>
  <si>
    <t xml:space="preserve">5 minutos 20 segundos</t>
  </si>
  <si>
    <t xml:space="preserve">27 de abril de 2025  21:19</t>
  </si>
  <si>
    <t xml:space="preserve">total notas</t>
  </si>
  <si>
    <t xml:space="preserve">24 de abril de 2025  17:41</t>
  </si>
  <si>
    <t xml:space="preserve">8 minutos 29 segundos</t>
  </si>
  <si>
    <t xml:space="preserve">22 de abril de 2025  22:57</t>
  </si>
  <si>
    <t xml:space="preserve">7 minutos 12 segundos</t>
  </si>
  <si>
    <t xml:space="preserve">22 de abril de 2025  22:49</t>
  </si>
  <si>
    <t xml:space="preserve">7 minutos 14 segundos</t>
  </si>
  <si>
    <t xml:space="preserve">27 de abril de 2025  20:53</t>
  </si>
  <si>
    <t xml:space="preserve">27 de abril de 2025  20:39</t>
  </si>
  <si>
    <t xml:space="preserve">4 minutos 21 segundos</t>
  </si>
  <si>
    <t xml:space="preserve">27 de abril de 2025  20:49</t>
  </si>
  <si>
    <t xml:space="preserve">6 minutos 25 segundos</t>
  </si>
  <si>
    <t xml:space="preserve">27 de abril de 2025  20:33</t>
  </si>
  <si>
    <t xml:space="preserve">6 minutos 8 segundos</t>
  </si>
  <si>
    <t xml:space="preserve">3 minutos 5 segundos</t>
  </si>
  <si>
    <t xml:space="preserve">27 de abril de 2025  20:21</t>
  </si>
  <si>
    <t xml:space="preserve">3 minutos 22 segundos</t>
  </si>
  <si>
    <t xml:space="preserve">24 de abril de 2025  18:34</t>
  </si>
  <si>
    <t xml:space="preserve">27 de abril de 2025  19:10</t>
  </si>
  <si>
    <t xml:space="preserve">9 minutos 30 segundos</t>
  </si>
  <si>
    <t xml:space="preserve">24 de abril de 2025  18:24</t>
  </si>
  <si>
    <t xml:space="preserve">23 de abril de 2025  23:27</t>
  </si>
  <si>
    <t xml:space="preserve">2 minutos 29 segundos</t>
  </si>
  <si>
    <t xml:space="preserve">24 de abril de 2025  17:48</t>
  </si>
  <si>
    <t xml:space="preserve">7 minutos 36 segundos</t>
  </si>
  <si>
    <t xml:space="preserve">24 de abril de 2025  17:55</t>
  </si>
  <si>
    <t xml:space="preserve">5 minutos 43 segundos</t>
  </si>
  <si>
    <t xml:space="preserve">24 de abril de 2025  08:58</t>
  </si>
  <si>
    <t xml:space="preserve">9 minutos 45 segundos</t>
  </si>
  <si>
    <t xml:space="preserve">27 de abril de 2025  19:06</t>
  </si>
  <si>
    <t xml:space="preserve">6 minutos 11 segundos</t>
  </si>
  <si>
    <t xml:space="preserve">24 de abril de 2025  18:39</t>
  </si>
  <si>
    <t xml:space="preserve">7 minutos 7 segundos</t>
  </si>
  <si>
    <t xml:space="preserve">24 de abril de 2025  01:41</t>
  </si>
  <si>
    <t xml:space="preserve">1 minutos 22 segundos</t>
  </si>
  <si>
    <t xml:space="preserve">24 de abril de 2025  17:58</t>
  </si>
  <si>
    <t xml:space="preserve">6 minutos 38 segundos</t>
  </si>
  <si>
    <t xml:space="preserve">24 de abril de 2025  18:07</t>
  </si>
  <si>
    <t xml:space="preserve">27 de abril de 2025  21:09</t>
  </si>
  <si>
    <t xml:space="preserve">27 de abril de 2025  21:15</t>
  </si>
  <si>
    <t xml:space="preserve">8 minutos 18 segundos</t>
  </si>
  <si>
    <t xml:space="preserve">26 de abril de 2025  11:41</t>
  </si>
  <si>
    <t xml:space="preserve">26 de abril de 2025  11:49</t>
  </si>
  <si>
    <t xml:space="preserve">5 minutos 1 segundos</t>
  </si>
  <si>
    <t xml:space="preserve">26 de abril de 2025  12:00</t>
  </si>
  <si>
    <t xml:space="preserve">26 de abril de 2025  12:05</t>
  </si>
  <si>
    <t xml:space="preserve">3 minutos 27 segundos</t>
  </si>
  <si>
    <t xml:space="preserve">26 de abril de 2025  12:08</t>
  </si>
  <si>
    <t xml:space="preserve">1 minutos 53 segundos</t>
  </si>
  <si>
    <t xml:space="preserve">26 de abril de 2025  12:10</t>
  </si>
  <si>
    <t xml:space="preserve">1 minutos 37 segundos</t>
  </si>
  <si>
    <t xml:space="preserve">26 de abril de 2025  12:16</t>
  </si>
  <si>
    <t xml:space="preserve">1 minutos 50 segundos</t>
  </si>
  <si>
    <t xml:space="preserve">26 de abril de 2025  12:18</t>
  </si>
  <si>
    <t xml:space="preserve">26 de abril de 2025  12:20</t>
  </si>
  <si>
    <t xml:space="preserve">1 minutos 32 segundos</t>
  </si>
  <si>
    <t xml:space="preserve">26 de abril de 2025  12:21</t>
  </si>
  <si>
    <t xml:space="preserve">1 minutos 35 segundos</t>
  </si>
  <si>
    <t xml:space="preserve">26 de abril de 2025  12:23</t>
  </si>
  <si>
    <t xml:space="preserve">1 minutos 39 segundos</t>
  </si>
  <si>
    <t xml:space="preserve">26 de abril de 2025  12:27</t>
  </si>
  <si>
    <t xml:space="preserve">1 minutos 26 segundos</t>
  </si>
  <si>
    <t xml:space="preserve">26 de abril de 2025  12:25</t>
  </si>
  <si>
    <t xml:space="preserve">1 minutos 27 segundos</t>
  </si>
  <si>
    <t xml:space="preserve">24 de abril de 2025  17:39</t>
  </si>
  <si>
    <t xml:space="preserve">7 minutos 22 segundos</t>
  </si>
  <si>
    <t xml:space="preserve">26 de abril de 2025  11:27</t>
  </si>
  <si>
    <t xml:space="preserve">27 de abril de 2025  21:49</t>
  </si>
  <si>
    <t xml:space="preserve">27 de abril de 2025  21:38</t>
  </si>
  <si>
    <t xml:space="preserve">8 minutos 40 segundos</t>
  </si>
  <si>
    <t xml:space="preserve">24 de abril de 2025  17:51</t>
  </si>
  <si>
    <t xml:space="preserve">4 minutos 4 segundos</t>
  </si>
  <si>
    <t xml:space="preserve">22 de abril de 2025  23:05</t>
  </si>
  <si>
    <t xml:space="preserve">7 minutos 35 segundos</t>
  </si>
  <si>
    <t xml:space="preserve">5 minutos 19 segundos</t>
  </si>
  <si>
    <t xml:space="preserve">27 de abril de 2025  21:23</t>
  </si>
  <si>
    <t xml:space="preserve">1 minutos 55 segundos</t>
  </si>
  <si>
    <t xml:space="preserve">27 de abril de 2025  21:12</t>
  </si>
  <si>
    <t xml:space="preserve">2 minutos 15 segundos</t>
  </si>
  <si>
    <t xml:space="preserve">24 de abril de 2025  18:51</t>
  </si>
  <si>
    <t xml:space="preserve">7 minutos 48 segundos</t>
  </si>
  <si>
    <t xml:space="preserve">27 de abril de 2025  19:20</t>
  </si>
  <si>
    <t xml:space="preserve">24 de abril de 2025  18:41</t>
  </si>
  <si>
    <t xml:space="preserve">2 minutos 33 segundos</t>
  </si>
  <si>
    <t xml:space="preserve">27 de abril de 2025  20:19</t>
  </si>
  <si>
    <t xml:space="preserve">1 minutos 59 segundos</t>
  </si>
  <si>
    <t xml:space="preserve">23 de abril de 2025  23:30</t>
  </si>
  <si>
    <t xml:space="preserve">3 minutos 4 segundos</t>
  </si>
  <si>
    <t xml:space="preserve">24 de abril de 2025  19:18</t>
  </si>
  <si>
    <t xml:space="preserve">7 minutos 43 segundos</t>
  </si>
  <si>
    <t xml:space="preserve">24 de abril de 2025  19:30</t>
  </si>
  <si>
    <t xml:space="preserve">4 minutos 54 segundos</t>
  </si>
  <si>
    <t xml:space="preserve">6 minutos 12 segundos</t>
  </si>
  <si>
    <t xml:space="preserve">24 de abril de 2025  19:25</t>
  </si>
  <si>
    <t xml:space="preserve">4 minutos 28 segundos</t>
  </si>
  <si>
    <t xml:space="preserve">24 de abril de 2025  09:06</t>
  </si>
  <si>
    <t xml:space="preserve">7 minutos 2 segundos</t>
  </si>
  <si>
    <t xml:space="preserve">27 de abril de 2025  19:12</t>
  </si>
  <si>
    <t xml:space="preserve">5 minutos 25 segundos</t>
  </si>
  <si>
    <t xml:space="preserve">24 de abril de 2025  19:04</t>
  </si>
  <si>
    <t xml:space="preserve">8 minutos 30 segundos</t>
  </si>
  <si>
    <t xml:space="preserve">24 de abril de 2025  01:42</t>
  </si>
  <si>
    <t xml:space="preserve">1 minutos 28 segundos</t>
  </si>
  <si>
    <t xml:space="preserve">24 de abril de 2025  18:18</t>
  </si>
  <si>
    <t xml:space="preserve">16 minutos 27 segundos</t>
  </si>
  <si>
    <t xml:space="preserve">24 de abril de 2025  17:11</t>
  </si>
  <si>
    <t xml:space="preserve">8 minutos 39 segundos</t>
  </si>
  <si>
    <t xml:space="preserve">27 de abril de 2025  21:27</t>
  </si>
  <si>
    <t xml:space="preserve">2 minutos 38 segundos</t>
  </si>
  <si>
    <t xml:space="preserve">27 de abril de 2025  21:36</t>
  </si>
  <si>
    <t xml:space="preserve">2 minutos 42 segundos</t>
  </si>
  <si>
    <t xml:space="preserve">26 de abril de 2025  11:03</t>
  </si>
  <si>
    <t xml:space="preserve">2 minutos 37 segundos</t>
  </si>
  <si>
    <t xml:space="preserve">26 de abril de 2025  10:58</t>
  </si>
  <si>
    <t xml:space="preserve">6 minutos 15 segundos</t>
  </si>
  <si>
    <t xml:space="preserve">27 de abril de 2025  22:41</t>
  </si>
  <si>
    <t xml:space="preserve">4 minutos 5 segundos</t>
  </si>
  <si>
    <t xml:space="preserve">27 de abril de 2025  21:57</t>
  </si>
  <si>
    <t xml:space="preserve">7 minutos 53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</si>
</sst>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V2:V27 C5"/>
    </sheetView>
  </sheetViews>
  <sheetFormatPr defaultColWidth="8.52734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</row>
    <row r="2" customFormat="false" ht="15" hidden="false" customHeight="false" outlineLevel="0" collapsed="false">
      <c r="A2" s="0" t="n">
        <v>1</v>
      </c>
      <c r="B2" s="1" t="s">
        <v>4</v>
      </c>
      <c r="C2" s="1" t="s">
        <v>5</v>
      </c>
      <c r="D2" s="1" t="s">
        <v>6</v>
      </c>
      <c r="E2" s="0" t="s">
        <v>7</v>
      </c>
    </row>
    <row r="3" customFormat="false" ht="15" hidden="false" customHeight="false" outlineLevel="0" collapsed="false">
      <c r="A3" s="0" t="n">
        <v>2</v>
      </c>
      <c r="B3" s="1" t="s">
        <v>8</v>
      </c>
      <c r="C3" s="1" t="s">
        <v>9</v>
      </c>
      <c r="D3" s="1" t="s">
        <v>10</v>
      </c>
      <c r="E3" s="0" t="s">
        <v>11</v>
      </c>
    </row>
    <row r="4" customFormat="false" ht="15" hidden="false" customHeight="false" outlineLevel="0" collapsed="false">
      <c r="A4" s="0" t="n">
        <v>3</v>
      </c>
      <c r="B4" s="1" t="s">
        <v>12</v>
      </c>
      <c r="C4" s="1" t="s">
        <v>13</v>
      </c>
      <c r="D4" s="1" t="s">
        <v>14</v>
      </c>
      <c r="E4" s="0" t="s">
        <v>7</v>
      </c>
    </row>
    <row r="5" customFormat="false" ht="15" hidden="false" customHeight="false" outlineLevel="0" collapsed="false">
      <c r="A5" s="0" t="n">
        <v>4</v>
      </c>
      <c r="B5" s="1" t="s">
        <v>15</v>
      </c>
      <c r="C5" s="1" t="s">
        <v>16</v>
      </c>
      <c r="D5" s="1" t="s">
        <v>17</v>
      </c>
      <c r="E5" s="0" t="s">
        <v>11</v>
      </c>
    </row>
    <row r="6" customFormat="false" ht="15" hidden="false" customHeight="false" outlineLevel="0" collapsed="false">
      <c r="A6" s="0" t="n">
        <v>5</v>
      </c>
      <c r="B6" s="1" t="s">
        <v>18</v>
      </c>
      <c r="C6" s="1" t="s">
        <v>19</v>
      </c>
      <c r="D6" s="1" t="s">
        <v>20</v>
      </c>
      <c r="E6" s="0" t="s">
        <v>7</v>
      </c>
    </row>
    <row r="7" customFormat="false" ht="15" hidden="false" customHeight="false" outlineLevel="0" collapsed="false">
      <c r="A7" s="0" t="n">
        <v>6</v>
      </c>
      <c r="B7" s="1" t="s">
        <v>21</v>
      </c>
      <c r="C7" s="1" t="s">
        <v>22</v>
      </c>
      <c r="D7" s="1" t="s">
        <v>23</v>
      </c>
      <c r="E7" s="0" t="s">
        <v>11</v>
      </c>
    </row>
    <row r="8" customFormat="false" ht="15" hidden="false" customHeight="false" outlineLevel="0" collapsed="false">
      <c r="A8" s="0" t="n">
        <v>7</v>
      </c>
      <c r="B8" s="1" t="s">
        <v>24</v>
      </c>
      <c r="C8" s="1" t="s">
        <v>25</v>
      </c>
      <c r="D8" s="1" t="s">
        <v>26</v>
      </c>
      <c r="E8" s="0" t="s">
        <v>7</v>
      </c>
    </row>
    <row r="9" customFormat="false" ht="15" hidden="false" customHeight="false" outlineLevel="0" collapsed="false">
      <c r="A9" s="0" t="n">
        <v>8</v>
      </c>
      <c r="B9" s="1" t="s">
        <v>27</v>
      </c>
      <c r="C9" s="1" t="s">
        <v>28</v>
      </c>
      <c r="D9" s="1" t="s">
        <v>29</v>
      </c>
      <c r="E9" s="0" t="s">
        <v>7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1" t="s">
        <v>31</v>
      </c>
      <c r="D10" s="1" t="s">
        <v>32</v>
      </c>
      <c r="E10" s="0" t="s">
        <v>7</v>
      </c>
    </row>
    <row r="11" customFormat="false" ht="15" hidden="false" customHeight="false" outlineLevel="0" collapsed="false">
      <c r="A11" s="0" t="n">
        <v>10</v>
      </c>
      <c r="B11" s="1" t="s">
        <v>33</v>
      </c>
      <c r="C11" s="1" t="s">
        <v>34</v>
      </c>
      <c r="D11" s="1" t="s">
        <v>35</v>
      </c>
      <c r="E11" s="0" t="s">
        <v>7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1" t="s">
        <v>37</v>
      </c>
      <c r="D12" s="1" t="s">
        <v>38</v>
      </c>
      <c r="E12" s="0" t="s">
        <v>7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1" t="s">
        <v>40</v>
      </c>
      <c r="D13" s="1" t="s">
        <v>41</v>
      </c>
      <c r="E13" s="0" t="s">
        <v>7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1" t="s">
        <v>43</v>
      </c>
      <c r="D14" s="1" t="s">
        <v>44</v>
      </c>
      <c r="E14" s="0" t="s">
        <v>7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1" t="s">
        <v>46</v>
      </c>
      <c r="D15" s="1" t="s">
        <v>47</v>
      </c>
      <c r="E15" s="0" t="s">
        <v>7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1" t="s">
        <v>49</v>
      </c>
      <c r="D16" s="1" t="s">
        <v>50</v>
      </c>
      <c r="E16" s="0" t="s">
        <v>7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1" t="s">
        <v>52</v>
      </c>
      <c r="D17" s="1" t="s">
        <v>53</v>
      </c>
      <c r="E17" s="0" t="s">
        <v>7</v>
      </c>
    </row>
    <row r="18" customFormat="false" ht="15" hidden="false" customHeight="false" outlineLevel="0" collapsed="false">
      <c r="A18" s="0" t="n">
        <v>17</v>
      </c>
      <c r="B18" s="1" t="s">
        <v>54</v>
      </c>
      <c r="C18" s="1" t="s">
        <v>55</v>
      </c>
      <c r="D18" s="1" t="s">
        <v>56</v>
      </c>
      <c r="E18" s="0" t="s">
        <v>11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1" t="s">
        <v>58</v>
      </c>
      <c r="D19" s="1" t="s">
        <v>59</v>
      </c>
      <c r="E19" s="0" t="s">
        <v>7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1" t="s">
        <v>61</v>
      </c>
      <c r="D20" s="1" t="s">
        <v>62</v>
      </c>
      <c r="E20" s="0" t="s">
        <v>7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1" t="s">
        <v>64</v>
      </c>
      <c r="D21" s="1" t="s">
        <v>65</v>
      </c>
      <c r="E21" s="0" t="s">
        <v>7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1" t="s">
        <v>67</v>
      </c>
      <c r="D22" s="1" t="s">
        <v>68</v>
      </c>
      <c r="E22" s="0" t="s">
        <v>7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1" t="s">
        <v>70</v>
      </c>
      <c r="D23" s="1" t="s">
        <v>71</v>
      </c>
      <c r="E23" s="0" t="s">
        <v>7</v>
      </c>
    </row>
    <row r="24" customFormat="false" ht="15" hidden="false" customHeight="false" outlineLevel="0" collapsed="false">
      <c r="A24" s="0" t="n">
        <v>23</v>
      </c>
      <c r="B24" s="1" t="s">
        <v>72</v>
      </c>
      <c r="C24" s="1" t="s">
        <v>73</v>
      </c>
      <c r="D24" s="1" t="s">
        <v>74</v>
      </c>
      <c r="E24" s="0" t="s">
        <v>7</v>
      </c>
    </row>
    <row r="25" customFormat="false" ht="15" hidden="false" customHeight="false" outlineLevel="0" collapsed="false">
      <c r="A25" s="0" t="n">
        <v>24</v>
      </c>
      <c r="B25" s="1" t="s">
        <v>75</v>
      </c>
      <c r="C25" s="1" t="s">
        <v>76</v>
      </c>
      <c r="D25" s="1" t="s">
        <v>77</v>
      </c>
      <c r="E25" s="0" t="s">
        <v>7</v>
      </c>
    </row>
    <row r="26" customFormat="false" ht="15" hidden="false" customHeight="false" outlineLevel="0" collapsed="false">
      <c r="A26" s="0" t="n">
        <v>25</v>
      </c>
      <c r="B26" s="1" t="s">
        <v>78</v>
      </c>
      <c r="C26" s="1" t="s">
        <v>79</v>
      </c>
      <c r="D26" s="1" t="s">
        <v>80</v>
      </c>
      <c r="E26" s="0" t="s">
        <v>7</v>
      </c>
    </row>
    <row r="27" customFormat="false" ht="15" hidden="false" customHeight="false" outlineLevel="0" collapsed="false">
      <c r="A27" s="0" t="n">
        <v>26</v>
      </c>
      <c r="B27" s="1" t="s">
        <v>81</v>
      </c>
      <c r="C27" s="1" t="s">
        <v>82</v>
      </c>
      <c r="D27" s="1" t="s">
        <v>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1" sqref="V2:V27 I35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5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97</v>
      </c>
      <c r="E1" s="0" t="s">
        <v>98</v>
      </c>
      <c r="F1" s="0" t="s">
        <v>99</v>
      </c>
      <c r="G1" s="0" t="s">
        <v>95</v>
      </c>
      <c r="H1" s="0" t="s">
        <v>100</v>
      </c>
      <c r="I1" s="0" t="s">
        <v>101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456</v>
      </c>
      <c r="E2" s="0" t="s">
        <v>457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458</v>
      </c>
      <c r="E4" s="0" t="s">
        <v>459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16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385</v>
      </c>
      <c r="E6" s="0" t="s">
        <v>460</v>
      </c>
      <c r="F6" s="0" t="n">
        <v>10</v>
      </c>
      <c r="G6" s="0" t="n">
        <f aca="false">AVERAGE(F6:F8)</f>
        <v>7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19</v>
      </c>
      <c r="D7" s="0" t="s">
        <v>461</v>
      </c>
      <c r="E7" s="0" t="s">
        <v>462</v>
      </c>
      <c r="F7" s="0" t="n">
        <v>9</v>
      </c>
    </row>
    <row r="8" customFormat="false" ht="15" hidden="false" customHeight="false" outlineLevel="0" collapsed="false">
      <c r="C8" s="0" t="s">
        <v>19</v>
      </c>
      <c r="D8" s="0" t="s">
        <v>463</v>
      </c>
      <c r="E8" s="0" t="s">
        <v>464</v>
      </c>
      <c r="F8" s="0" t="n">
        <v>2</v>
      </c>
    </row>
    <row r="9" customFormat="false" ht="15" hidden="false" customHeight="false" outlineLevel="0" collapsed="false">
      <c r="A9" s="0" t="n">
        <v>6</v>
      </c>
      <c r="B9" s="1" t="s">
        <v>22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25</v>
      </c>
      <c r="C10" s="0" t="s">
        <v>25</v>
      </c>
      <c r="D10" s="0" t="s">
        <v>465</v>
      </c>
      <c r="E10" s="0" t="s">
        <v>466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8</v>
      </c>
      <c r="B11" s="1" t="s">
        <v>28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31</v>
      </c>
      <c r="C12" s="0" t="s">
        <v>31</v>
      </c>
      <c r="D12" s="0" t="s">
        <v>467</v>
      </c>
      <c r="E12" s="0" t="s">
        <v>255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10</v>
      </c>
      <c r="B13" s="1" t="s">
        <v>34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37</v>
      </c>
      <c r="C14" s="0" t="s">
        <v>37</v>
      </c>
      <c r="D14" s="0" t="s">
        <v>468</v>
      </c>
      <c r="E14" s="0" t="s">
        <v>469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12</v>
      </c>
      <c r="B15" s="1" t="s">
        <v>40</v>
      </c>
      <c r="C15" s="0" t="s">
        <v>40</v>
      </c>
      <c r="D15" s="0" t="s">
        <v>470</v>
      </c>
      <c r="E15" s="0" t="s">
        <v>471</v>
      </c>
      <c r="F15" s="0" t="n">
        <v>10</v>
      </c>
      <c r="G15" s="0" t="n">
        <f aca="false">AVERAGE(F15:F16)</f>
        <v>7.5</v>
      </c>
      <c r="H15" s="0" t="n">
        <v>5</v>
      </c>
      <c r="I15" s="0" t="n">
        <f aca="false">ROUND(MAX(H15,G15),0)</f>
        <v>8</v>
      </c>
    </row>
    <row r="16" customFormat="false" ht="15" hidden="false" customHeight="false" outlineLevel="0" collapsed="false">
      <c r="C16" s="0" t="s">
        <v>40</v>
      </c>
      <c r="D16" s="0" t="s">
        <v>472</v>
      </c>
      <c r="E16" s="0" t="s">
        <v>473</v>
      </c>
      <c r="F16" s="0" t="n">
        <v>5</v>
      </c>
    </row>
    <row r="17" customFormat="false" ht="15" hidden="false" customHeight="false" outlineLevel="0" collapsed="false">
      <c r="A17" s="0" t="n">
        <v>13</v>
      </c>
      <c r="B17" s="1" t="s">
        <v>43</v>
      </c>
      <c r="C17" s="0" t="s">
        <v>43</v>
      </c>
      <c r="D17" s="0" t="s">
        <v>474</v>
      </c>
      <c r="E17" s="0" t="s">
        <v>475</v>
      </c>
      <c r="F17" s="0" t="n">
        <v>8</v>
      </c>
      <c r="G17" s="0" t="n">
        <f aca="false">AVERAGE(F17:F20)</f>
        <v>5.75</v>
      </c>
      <c r="H17" s="0" t="n">
        <v>7</v>
      </c>
      <c r="I17" s="0" t="n">
        <f aca="false">ROUND(MAX(H17,G17),0)</f>
        <v>7</v>
      </c>
    </row>
    <row r="18" customFormat="false" ht="15" hidden="false" customHeight="false" outlineLevel="0" collapsed="false">
      <c r="C18" s="0" t="s">
        <v>43</v>
      </c>
      <c r="D18" s="0" t="s">
        <v>476</v>
      </c>
      <c r="E18" s="0" t="s">
        <v>477</v>
      </c>
      <c r="F18" s="0" t="n">
        <v>7</v>
      </c>
    </row>
    <row r="19" customFormat="false" ht="15" hidden="false" customHeight="false" outlineLevel="0" collapsed="false">
      <c r="C19" s="0" t="s">
        <v>43</v>
      </c>
      <c r="D19" s="0" t="s">
        <v>357</v>
      </c>
      <c r="E19" s="0" t="s">
        <v>478</v>
      </c>
      <c r="F19" s="0" t="n">
        <v>4</v>
      </c>
    </row>
    <row r="20" customFormat="false" ht="15" hidden="false" customHeight="false" outlineLevel="0" collapsed="false">
      <c r="C20" s="0" t="s">
        <v>43</v>
      </c>
      <c r="D20" s="0" t="s">
        <v>479</v>
      </c>
      <c r="E20" s="0" t="s">
        <v>480</v>
      </c>
      <c r="F20" s="0" t="n">
        <v>4</v>
      </c>
    </row>
    <row r="21" customFormat="false" ht="15" hidden="false" customHeight="false" outlineLevel="0" collapsed="false">
      <c r="A21" s="0" t="n">
        <v>14</v>
      </c>
      <c r="B21" s="1" t="s">
        <v>46</v>
      </c>
      <c r="C21" s="0" t="s">
        <v>46</v>
      </c>
      <c r="D21" s="0" t="s">
        <v>481</v>
      </c>
      <c r="E21" s="0" t="s">
        <v>482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15</v>
      </c>
      <c r="B22" s="1" t="s">
        <v>49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52</v>
      </c>
      <c r="C23" s="0" t="s">
        <v>52</v>
      </c>
      <c r="D23" s="0" t="s">
        <v>483</v>
      </c>
      <c r="E23" s="0" t="s">
        <v>484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17</v>
      </c>
      <c r="B24" s="1" t="s">
        <v>55</v>
      </c>
      <c r="C24" s="0" t="s">
        <v>55</v>
      </c>
      <c r="D24" s="0" t="s">
        <v>485</v>
      </c>
      <c r="E24" s="0" t="s">
        <v>486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18</v>
      </c>
      <c r="B25" s="1" t="s">
        <v>58</v>
      </c>
      <c r="C25" s="0" t="s">
        <v>58</v>
      </c>
      <c r="D25" s="0" t="s">
        <v>487</v>
      </c>
      <c r="E25" s="0" t="s">
        <v>488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19</v>
      </c>
      <c r="B26" s="1" t="s">
        <v>61</v>
      </c>
      <c r="C26" s="0" t="s">
        <v>61</v>
      </c>
      <c r="D26" s="0" t="s">
        <v>489</v>
      </c>
      <c r="E26" s="0" t="s">
        <v>490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20</v>
      </c>
      <c r="B27" s="1" t="s">
        <v>64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67</v>
      </c>
      <c r="C28" s="0" t="s">
        <v>67</v>
      </c>
      <c r="D28" s="0" t="s">
        <v>491</v>
      </c>
      <c r="E28" s="0" t="s">
        <v>492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22</v>
      </c>
      <c r="B29" s="1" t="s">
        <v>70</v>
      </c>
      <c r="C29" s="0" t="s">
        <v>70</v>
      </c>
      <c r="D29" s="0" t="s">
        <v>493</v>
      </c>
      <c r="E29" s="0" t="s">
        <v>494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73</v>
      </c>
      <c r="C30" s="0" t="s">
        <v>73</v>
      </c>
      <c r="D30" s="0" t="s">
        <v>495</v>
      </c>
      <c r="E30" s="0" t="s">
        <v>496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24</v>
      </c>
      <c r="B31" s="1" t="s">
        <v>76</v>
      </c>
      <c r="C31" s="0" t="s">
        <v>76</v>
      </c>
      <c r="D31" s="0" t="s">
        <v>497</v>
      </c>
      <c r="E31" s="0" t="s">
        <v>498</v>
      </c>
      <c r="F31" s="0" t="n">
        <v>10</v>
      </c>
      <c r="G31" s="0" t="n">
        <f aca="false">AVERAGE(F31:F32)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76</v>
      </c>
      <c r="D32" s="0" t="s">
        <v>499</v>
      </c>
      <c r="E32" s="0" t="s">
        <v>500</v>
      </c>
      <c r="F32" s="0" t="n">
        <v>9</v>
      </c>
    </row>
    <row r="33" customFormat="false" ht="15" hidden="false" customHeight="false" outlineLevel="0" collapsed="false">
      <c r="A33" s="0" t="n">
        <v>25</v>
      </c>
      <c r="B33" s="1" t="s">
        <v>79</v>
      </c>
      <c r="C33" s="0" t="s">
        <v>79</v>
      </c>
      <c r="D33" s="0" t="s">
        <v>501</v>
      </c>
      <c r="E33" s="0" t="s">
        <v>502</v>
      </c>
      <c r="F33" s="0" t="n">
        <v>10</v>
      </c>
      <c r="G33" s="0" t="n">
        <f aca="false">AVERAGE(F33:F34)</f>
        <v>6.5</v>
      </c>
      <c r="H33" s="0" t="n">
        <v>3</v>
      </c>
      <c r="I33" s="0" t="n">
        <f aca="false">ROUND(MAX(H33,G33),0)</f>
        <v>7</v>
      </c>
    </row>
    <row r="34" customFormat="false" ht="15" hidden="false" customHeight="false" outlineLevel="0" collapsed="false">
      <c r="C34" s="0" t="s">
        <v>79</v>
      </c>
      <c r="D34" s="0" t="s">
        <v>503</v>
      </c>
      <c r="E34" s="0" t="s">
        <v>504</v>
      </c>
      <c r="F34" s="0" t="n">
        <v>3</v>
      </c>
    </row>
    <row r="35" customFormat="false" ht="15" hidden="false" customHeight="false" outlineLevel="0" collapsed="false">
      <c r="A35" s="0" t="n">
        <v>26</v>
      </c>
      <c r="B35" s="1" t="s">
        <v>82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386</v>
      </c>
      <c r="I36" s="0" t="n">
        <f aca="false">COUNTIF(I2:I35,"&gt;0")</f>
        <v>26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E2" activeCellId="1" sqref="V2:V27 E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18.11"/>
    <col collapsed="false" customWidth="true" hidden="false" outlineLevel="0" max="4" min="3" style="0" width="8.48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45734</v>
      </c>
      <c r="D1" s="2" t="n">
        <v>45717</v>
      </c>
      <c r="E1" s="0" t="s">
        <v>93</v>
      </c>
    </row>
    <row r="2" customFormat="false" ht="15" hidden="false" customHeight="false" outlineLevel="0" collapsed="false">
      <c r="A2" s="0" t="n">
        <v>1</v>
      </c>
      <c r="B2" s="1" t="s">
        <v>5</v>
      </c>
      <c r="E2" s="0" t="n">
        <f aca="false">C2+D2</f>
        <v>0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n">
        <v>1</v>
      </c>
      <c r="E3" s="0" t="n">
        <f aca="false">C3+D3</f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n">
        <v>1</v>
      </c>
      <c r="E4" s="0" t="n">
        <f aca="false">C4+D4</f>
        <v>1</v>
      </c>
    </row>
    <row r="5" customFormat="false" ht="15" hidden="false" customHeight="false" outlineLevel="0" collapsed="false">
      <c r="A5" s="0" t="n">
        <v>4</v>
      </c>
      <c r="B5" s="1" t="s">
        <v>16</v>
      </c>
      <c r="E5" s="0" t="n">
        <f aca="false">C5+D5</f>
        <v>0</v>
      </c>
    </row>
    <row r="6" customFormat="false" ht="15" hidden="false" customHeight="false" outlineLevel="0" collapsed="false">
      <c r="A6" s="0" t="n">
        <v>5</v>
      </c>
      <c r="B6" s="1" t="s">
        <v>19</v>
      </c>
      <c r="E6" s="0" t="n">
        <f aca="false">C6+D6</f>
        <v>0</v>
      </c>
    </row>
    <row r="7" customFormat="false" ht="15" hidden="false" customHeight="false" outlineLevel="0" collapsed="false">
      <c r="A7" s="0" t="n">
        <v>6</v>
      </c>
      <c r="B7" s="1" t="s">
        <v>22</v>
      </c>
      <c r="E7" s="0" t="n">
        <f aca="false">C7+D7</f>
        <v>0</v>
      </c>
    </row>
    <row r="8" customFormat="false" ht="15" hidden="false" customHeight="false" outlineLevel="0" collapsed="false">
      <c r="A8" s="0" t="n">
        <v>7</v>
      </c>
      <c r="B8" s="1" t="s">
        <v>25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28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n">
        <v>1</v>
      </c>
      <c r="D10" s="0" t="n">
        <v>3</v>
      </c>
      <c r="E10" s="0" t="n">
        <f aca="false">C10+D10</f>
        <v>4</v>
      </c>
    </row>
    <row r="11" customFormat="false" ht="15" hidden="false" customHeight="false" outlineLevel="0" collapsed="false">
      <c r="A11" s="0" t="n">
        <v>10</v>
      </c>
      <c r="B11" s="1" t="s">
        <v>34</v>
      </c>
      <c r="E11" s="0" t="n">
        <f aca="false">C11+D11</f>
        <v>0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n">
        <v>1</v>
      </c>
      <c r="E12" s="0" t="n">
        <f aca="false">C12+D12</f>
        <v>1</v>
      </c>
    </row>
    <row r="13" customFormat="false" ht="15" hidden="false" customHeight="false" outlineLevel="0" collapsed="false">
      <c r="A13" s="0" t="n">
        <v>12</v>
      </c>
      <c r="B13" s="1" t="s">
        <v>40</v>
      </c>
      <c r="D13" s="0" t="n">
        <v>1</v>
      </c>
      <c r="E13" s="0" t="n">
        <f aca="false">C13+D13</f>
        <v>1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n">
        <v>1</v>
      </c>
      <c r="D14" s="0" t="n">
        <v>3</v>
      </c>
      <c r="E14" s="0" t="n">
        <f aca="false">C14+D14</f>
        <v>4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n">
        <v>2</v>
      </c>
      <c r="D15" s="0" t="n">
        <v>2</v>
      </c>
      <c r="E15" s="0" t="n">
        <f aca="false">C15+D15</f>
        <v>4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n">
        <v>1</v>
      </c>
      <c r="D16" s="0" t="n">
        <v>-1</v>
      </c>
      <c r="E16" s="0" t="n">
        <f aca="false">C16+D16</f>
        <v>0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0" t="n">
        <v>1</v>
      </c>
      <c r="E17" s="0" t="n">
        <f aca="false">C17+D17</f>
        <v>1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n">
        <v>1</v>
      </c>
      <c r="E18" s="0" t="n">
        <f aca="false">C18+D18</f>
        <v>1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0" t="n">
        <v>1</v>
      </c>
      <c r="E19" s="0" t="n">
        <f aca="false">C19+D19</f>
        <v>1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n">
        <v>1</v>
      </c>
      <c r="E20" s="0" t="n">
        <f aca="false">C20+D20</f>
        <v>1</v>
      </c>
    </row>
    <row r="21" customFormat="false" ht="15" hidden="false" customHeight="false" outlineLevel="0" collapsed="false">
      <c r="A21" s="0" t="n">
        <v>20</v>
      </c>
      <c r="B21" s="1" t="s">
        <v>64</v>
      </c>
      <c r="C21" s="0" t="n">
        <v>2</v>
      </c>
      <c r="E21" s="0" t="n">
        <f aca="false">C21+D21</f>
        <v>2</v>
      </c>
    </row>
    <row r="22" customFormat="false" ht="15" hidden="false" customHeight="false" outlineLevel="0" collapsed="false">
      <c r="A22" s="0" t="n">
        <v>21</v>
      </c>
      <c r="B22" s="1" t="s">
        <v>67</v>
      </c>
      <c r="E22" s="0" t="n">
        <f aca="false">C22+D22</f>
        <v>0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0" t="n">
        <v>1</v>
      </c>
      <c r="D23" s="0" t="n">
        <v>2</v>
      </c>
      <c r="E23" s="0" t="n">
        <f aca="false">C23+D23</f>
        <v>3</v>
      </c>
    </row>
    <row r="24" customFormat="false" ht="15" hidden="false" customHeight="false" outlineLevel="0" collapsed="false">
      <c r="A24" s="0" t="n">
        <v>23</v>
      </c>
      <c r="B24" s="1" t="s">
        <v>73</v>
      </c>
      <c r="C24" s="0" t="n">
        <v>1</v>
      </c>
      <c r="D24" s="0" t="n">
        <v>3</v>
      </c>
      <c r="E24" s="0" t="n">
        <f aca="false">C24+D24</f>
        <v>4</v>
      </c>
    </row>
    <row r="25" customFormat="false" ht="15" hidden="false" customHeight="false" outlineLevel="0" collapsed="false">
      <c r="A25" s="0" t="n">
        <v>24</v>
      </c>
      <c r="B25" s="1" t="s">
        <v>76</v>
      </c>
      <c r="C25" s="0" t="n">
        <v>1</v>
      </c>
      <c r="D25" s="0" t="n">
        <v>6</v>
      </c>
      <c r="E25" s="0" t="n">
        <f aca="false">C25+D25</f>
        <v>7</v>
      </c>
    </row>
    <row r="26" customFormat="false" ht="15" hidden="false" customHeight="false" outlineLevel="0" collapsed="false">
      <c r="A26" s="0" t="n">
        <v>25</v>
      </c>
      <c r="B26" s="1" t="s">
        <v>79</v>
      </c>
      <c r="E26" s="0" t="n">
        <f aca="false">C26+D26</f>
        <v>0</v>
      </c>
    </row>
    <row r="27" customFormat="false" ht="15" hidden="false" customHeight="false" outlineLevel="0" collapsed="false">
      <c r="A27" s="0" t="n">
        <v>26</v>
      </c>
      <c r="B27" s="1" t="s">
        <v>82</v>
      </c>
      <c r="E27" s="0" t="n">
        <f aca="false">C27+D27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" activeCellId="0" sqref="V2:V27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1.98"/>
    <col collapsed="false" customWidth="false" hidden="true" outlineLevel="0" max="12" min="3" style="0" width="9.33"/>
    <col collapsed="false" customWidth="true" hidden="false" outlineLevel="0" max="20" min="20" style="0" width="7.38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84</v>
      </c>
      <c r="D1" s="0" t="s">
        <v>85</v>
      </c>
      <c r="E1" s="0" t="s">
        <v>86</v>
      </c>
      <c r="F1" s="0" t="s">
        <v>85</v>
      </c>
      <c r="G1" s="0" t="s">
        <v>87</v>
      </c>
      <c r="H1" s="0" t="s">
        <v>85</v>
      </c>
      <c r="I1" s="0" t="s">
        <v>88</v>
      </c>
      <c r="J1" s="0" t="s">
        <v>85</v>
      </c>
      <c r="K1" s="0" t="s">
        <v>89</v>
      </c>
      <c r="L1" s="0" t="s">
        <v>85</v>
      </c>
      <c r="M1" s="0" t="s">
        <v>90</v>
      </c>
      <c r="N1" s="0" t="s">
        <v>85</v>
      </c>
      <c r="O1" s="0" t="s">
        <v>91</v>
      </c>
      <c r="P1" s="0" t="s">
        <v>85</v>
      </c>
      <c r="Q1" s="0" t="s">
        <v>92</v>
      </c>
      <c r="R1" s="0" t="s">
        <v>85</v>
      </c>
      <c r="S1" s="0" t="s">
        <v>93</v>
      </c>
      <c r="T1" s="0" t="s">
        <v>94</v>
      </c>
      <c r="U1" s="0" t="s">
        <v>95</v>
      </c>
      <c r="V1" s="0" t="s">
        <v>96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8</v>
      </c>
      <c r="E2" s="0" t="n">
        <v>9</v>
      </c>
      <c r="G2" s="0" t="n">
        <v>10</v>
      </c>
      <c r="I2" s="3" t="n">
        <v>7</v>
      </c>
      <c r="J2" s="2" t="n">
        <v>45784</v>
      </c>
      <c r="K2" s="0" t="n">
        <v>8</v>
      </c>
      <c r="M2" s="0" t="n">
        <v>8</v>
      </c>
      <c r="O2" s="0" t="n">
        <v>9</v>
      </c>
      <c r="Q2" s="0" t="n">
        <v>7</v>
      </c>
      <c r="S2" s="0" t="n">
        <v>0</v>
      </c>
      <c r="T2" s="0" t="n">
        <f aca="false">Q2+S2/2</f>
        <v>7</v>
      </c>
      <c r="U2" s="4" t="n">
        <f aca="false">ROUND(AVERAGE(M2,O2,T2),0)</f>
        <v>8</v>
      </c>
      <c r="V2" s="0" t="str">
        <f aca="false">IF(U2&lt;7,"TEP","TEA")</f>
        <v>TEA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n">
        <v>1</v>
      </c>
      <c r="E3" s="0" t="n">
        <v>1</v>
      </c>
      <c r="G3" s="0" t="n">
        <v>1</v>
      </c>
      <c r="I3" s="0" t="n">
        <v>1</v>
      </c>
      <c r="K3" s="0" t="n">
        <v>1</v>
      </c>
      <c r="M3" s="0" t="n">
        <v>1</v>
      </c>
      <c r="O3" s="0" t="n">
        <v>1</v>
      </c>
      <c r="Q3" s="0" t="n">
        <v>1</v>
      </c>
      <c r="S3" s="0" t="n">
        <v>1</v>
      </c>
      <c r="T3" s="0" t="n">
        <f aca="false">Q3+S3/2</f>
        <v>1.5</v>
      </c>
      <c r="U3" s="4" t="n">
        <f aca="false">ROUND(AVERAGE(M3,O3,T3),0)</f>
        <v>1</v>
      </c>
      <c r="V3" s="0" t="str">
        <f aca="false">IF(U3&lt;7,"TEP","TEA")</f>
        <v>TEP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n">
        <v>6</v>
      </c>
      <c r="E4" s="0" t="n">
        <v>7</v>
      </c>
      <c r="G4" s="0" t="n">
        <v>10</v>
      </c>
      <c r="I4" s="0" t="n">
        <v>10</v>
      </c>
      <c r="K4" s="0" t="n">
        <v>8</v>
      </c>
      <c r="M4" s="0" t="n">
        <v>8</v>
      </c>
      <c r="O4" s="0" t="n">
        <v>8</v>
      </c>
      <c r="Q4" s="0" t="n">
        <v>9</v>
      </c>
      <c r="S4" s="0" t="n">
        <v>1</v>
      </c>
      <c r="T4" s="0" t="n">
        <f aca="false">Q4+S4/2</f>
        <v>9.5</v>
      </c>
      <c r="U4" s="4" t="n">
        <f aca="false">ROUND(AVERAGE(M4,O4,T4),0)</f>
        <v>9</v>
      </c>
      <c r="V4" s="0" t="str">
        <f aca="false">IF(U4&lt;7,"TEP","TEA")</f>
        <v>TEA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n">
        <v>6</v>
      </c>
      <c r="E5" s="0" t="n">
        <v>1</v>
      </c>
      <c r="G5" s="0" t="n">
        <v>1</v>
      </c>
      <c r="I5" s="0" t="n">
        <v>1</v>
      </c>
      <c r="K5" s="0" t="n">
        <v>6</v>
      </c>
      <c r="M5" s="0" t="n">
        <v>2</v>
      </c>
      <c r="O5" s="0" t="n">
        <v>1</v>
      </c>
      <c r="Q5" s="0" t="n">
        <v>1</v>
      </c>
      <c r="S5" s="0" t="n">
        <v>0</v>
      </c>
      <c r="T5" s="0" t="n">
        <f aca="false">Q5+S5/2</f>
        <v>1</v>
      </c>
      <c r="U5" s="4" t="n">
        <f aca="false">ROUND(AVERAGE(M5,O5,T5),0)</f>
        <v>1</v>
      </c>
      <c r="V5" s="0" t="str">
        <f aca="false">IF(U5&lt;7,"TEP","TEA")</f>
        <v>TEP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n">
        <v>1</v>
      </c>
      <c r="E6" s="0" t="n">
        <v>1</v>
      </c>
      <c r="G6" s="0" t="n">
        <v>1</v>
      </c>
      <c r="I6" s="0" t="n">
        <v>1</v>
      </c>
      <c r="K6" s="0" t="n">
        <v>10</v>
      </c>
      <c r="M6" s="0" t="n">
        <v>10</v>
      </c>
      <c r="O6" s="0" t="n">
        <v>10</v>
      </c>
      <c r="Q6" s="0" t="n">
        <v>9</v>
      </c>
      <c r="S6" s="0" t="n">
        <v>0</v>
      </c>
      <c r="T6" s="0" t="n">
        <f aca="false">Q6+S6/2</f>
        <v>9</v>
      </c>
      <c r="U6" s="4" t="n">
        <f aca="false">ROUND(AVERAGE(M6,O6,T6),0)</f>
        <v>10</v>
      </c>
      <c r="V6" s="0" t="str">
        <f aca="false">IF(U6&lt;7,"TEP","TEA")</f>
        <v>TEA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n">
        <v>1</v>
      </c>
      <c r="E7" s="0" t="n">
        <v>1</v>
      </c>
      <c r="G7" s="0" t="n">
        <v>1</v>
      </c>
      <c r="I7" s="0" t="n">
        <v>1</v>
      </c>
      <c r="K7" s="0" t="n">
        <v>1</v>
      </c>
      <c r="M7" s="0" t="n">
        <v>1</v>
      </c>
      <c r="O7" s="0" t="n">
        <v>1</v>
      </c>
      <c r="Q7" s="0" t="n">
        <v>1</v>
      </c>
      <c r="S7" s="0" t="n">
        <v>0</v>
      </c>
      <c r="T7" s="0" t="n">
        <f aca="false">Q7+S7/2</f>
        <v>1</v>
      </c>
      <c r="U7" s="4" t="n">
        <f aca="false">ROUND(AVERAGE(M7,O7,T7),0)</f>
        <v>1</v>
      </c>
      <c r="V7" s="0" t="str">
        <f aca="false">IF(U7&lt;7,"TEP","TEA")</f>
        <v>TEP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n">
        <v>8</v>
      </c>
      <c r="E8" s="0" t="n">
        <v>8</v>
      </c>
      <c r="G8" s="0" t="n">
        <v>9</v>
      </c>
      <c r="I8" s="3" t="n">
        <v>7</v>
      </c>
      <c r="J8" s="2" t="n">
        <v>45784</v>
      </c>
      <c r="K8" s="0" t="n">
        <v>8</v>
      </c>
      <c r="M8" s="0" t="n">
        <v>8</v>
      </c>
      <c r="O8" s="0" t="n">
        <v>10</v>
      </c>
      <c r="Q8" s="0" t="n">
        <v>10</v>
      </c>
      <c r="S8" s="0" t="n">
        <v>0</v>
      </c>
      <c r="T8" s="0" t="n">
        <f aca="false">Q8+S8/2</f>
        <v>10</v>
      </c>
      <c r="U8" s="4" t="n">
        <f aca="false">ROUND(AVERAGE(M8,O8,T8),0)</f>
        <v>9</v>
      </c>
      <c r="V8" s="0" t="str">
        <f aca="false">IF(U8&lt;7,"TEP","TEA")</f>
        <v>TEA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n">
        <v>9</v>
      </c>
      <c r="E9" s="0" t="n">
        <v>1</v>
      </c>
      <c r="G9" s="0" t="n">
        <v>1</v>
      </c>
      <c r="I9" s="0" t="n">
        <v>1</v>
      </c>
      <c r="K9" s="0" t="n">
        <v>1</v>
      </c>
      <c r="M9" s="0" t="n">
        <v>1</v>
      </c>
      <c r="O9" s="0" t="n">
        <v>1</v>
      </c>
      <c r="Q9" s="0" t="n">
        <v>1</v>
      </c>
      <c r="S9" s="0" t="n">
        <v>0</v>
      </c>
      <c r="T9" s="0" t="n">
        <f aca="false">Q9+S9/2</f>
        <v>1</v>
      </c>
      <c r="U9" s="4" t="n">
        <f aca="false">ROUND(AVERAGE(M9,O9,T9),0)</f>
        <v>1</v>
      </c>
      <c r="V9" s="0" t="str">
        <f aca="false">IF(U9&lt;7,"TEP","TEA")</f>
        <v>TEP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n">
        <v>10</v>
      </c>
      <c r="E10" s="0" t="n">
        <v>9</v>
      </c>
      <c r="G10" s="0" t="n">
        <v>10</v>
      </c>
      <c r="I10" s="0" t="n">
        <v>9</v>
      </c>
      <c r="K10" s="0" t="n">
        <v>8</v>
      </c>
      <c r="M10" s="0" t="n">
        <v>10</v>
      </c>
      <c r="O10" s="0" t="n">
        <v>8</v>
      </c>
      <c r="Q10" s="0" t="n">
        <v>10</v>
      </c>
      <c r="S10" s="0" t="n">
        <v>4</v>
      </c>
      <c r="T10" s="0" t="n">
        <f aca="false">Q10+S10/2</f>
        <v>12</v>
      </c>
      <c r="U10" s="4" t="n">
        <f aca="false">ROUND(AVERAGE(M10,O10,T10),0)</f>
        <v>10</v>
      </c>
      <c r="V10" s="0" t="str">
        <f aca="false">IF(U10&lt;7,"TEP","TEA")</f>
        <v>TEA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0" t="n">
        <v>10</v>
      </c>
      <c r="E11" s="5" t="n">
        <v>7</v>
      </c>
      <c r="F11" s="2" t="n">
        <v>45783</v>
      </c>
      <c r="G11" s="5" t="n">
        <v>6</v>
      </c>
      <c r="H11" s="2" t="n">
        <v>45783</v>
      </c>
      <c r="I11" s="3" t="n">
        <v>6</v>
      </c>
      <c r="J11" s="2" t="n">
        <v>45784</v>
      </c>
      <c r="K11" s="3" t="n">
        <v>9</v>
      </c>
      <c r="L11" s="2" t="n">
        <v>45783</v>
      </c>
      <c r="M11" s="3" t="n">
        <v>7</v>
      </c>
      <c r="N11" s="2" t="n">
        <v>45783</v>
      </c>
      <c r="O11" s="3" t="n">
        <v>9</v>
      </c>
      <c r="P11" s="2" t="n">
        <v>45784</v>
      </c>
      <c r="Q11" s="3" t="n">
        <v>9</v>
      </c>
      <c r="R11" s="2" t="n">
        <v>45783</v>
      </c>
      <c r="S11" s="0" t="n">
        <v>0</v>
      </c>
      <c r="T11" s="0" t="n">
        <f aca="false">Q11+S11/2</f>
        <v>9</v>
      </c>
      <c r="U11" s="4" t="n">
        <f aca="false">ROUND(AVERAGE(M11,O11,T11),0)</f>
        <v>8</v>
      </c>
      <c r="V11" s="0" t="str">
        <f aca="false">IF(U11&lt;7,"TEP","TEA")</f>
        <v>TEA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n">
        <v>0</v>
      </c>
      <c r="E12" s="0" t="n">
        <v>7</v>
      </c>
      <c r="G12" s="0" t="n">
        <v>9</v>
      </c>
      <c r="I12" s="0" t="n">
        <v>1</v>
      </c>
      <c r="K12" s="0" t="n">
        <v>9</v>
      </c>
      <c r="M12" s="0" t="n">
        <v>10</v>
      </c>
      <c r="O12" s="0" t="n">
        <v>9</v>
      </c>
      <c r="Q12" s="0" t="n">
        <v>10</v>
      </c>
      <c r="S12" s="0" t="n">
        <v>1</v>
      </c>
      <c r="T12" s="0" t="n">
        <f aca="false">Q12+S12/2</f>
        <v>10.5</v>
      </c>
      <c r="U12" s="4" t="n">
        <f aca="false">ROUND(AVERAGE(M12,O12,T12),0)</f>
        <v>10</v>
      </c>
      <c r="V12" s="0" t="str">
        <f aca="false">IF(U12&lt;7,"TEP","TEA")</f>
        <v>TEA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5" t="n">
        <v>8</v>
      </c>
      <c r="D13" s="2" t="n">
        <v>45780</v>
      </c>
      <c r="E13" s="5" t="n">
        <v>8</v>
      </c>
      <c r="F13" s="2" t="n">
        <v>45780</v>
      </c>
      <c r="G13" s="5" t="n">
        <v>9</v>
      </c>
      <c r="H13" s="2" t="n">
        <v>45780</v>
      </c>
      <c r="I13" s="5" t="n">
        <v>5</v>
      </c>
      <c r="J13" s="2" t="n">
        <v>45780</v>
      </c>
      <c r="K13" s="0" t="n">
        <v>10</v>
      </c>
      <c r="M13" s="0" t="n">
        <v>9</v>
      </c>
      <c r="O13" s="0" t="n">
        <v>8</v>
      </c>
      <c r="Q13" s="0" t="n">
        <v>8</v>
      </c>
      <c r="S13" s="0" t="n">
        <v>1</v>
      </c>
      <c r="T13" s="0" t="n">
        <f aca="false">Q13+S13/2</f>
        <v>8.5</v>
      </c>
      <c r="U13" s="4" t="n">
        <f aca="false">ROUND(AVERAGE(M13,O13,T13),0)</f>
        <v>9</v>
      </c>
      <c r="V13" s="0" t="str">
        <f aca="false">IF(U13&lt;7,"TEP","TEA")</f>
        <v>TEA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n">
        <v>10</v>
      </c>
      <c r="E14" s="0" t="n">
        <v>10</v>
      </c>
      <c r="G14" s="0" t="n">
        <v>9</v>
      </c>
      <c r="I14" s="0" t="n">
        <v>10</v>
      </c>
      <c r="K14" s="0" t="n">
        <v>10</v>
      </c>
      <c r="M14" s="0" t="n">
        <v>9</v>
      </c>
      <c r="O14" s="0" t="n">
        <v>8</v>
      </c>
      <c r="Q14" s="0" t="n">
        <v>7</v>
      </c>
      <c r="S14" s="0" t="n">
        <v>4</v>
      </c>
      <c r="T14" s="0" t="n">
        <f aca="false">Q14+S14/2</f>
        <v>9</v>
      </c>
      <c r="U14" s="4" t="n">
        <f aca="false">ROUND(AVERAGE(M14,O14,T14),0)</f>
        <v>9</v>
      </c>
      <c r="V14" s="0" t="str">
        <f aca="false">IF(U14&lt;7,"TEP","TEA")</f>
        <v>TEA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n">
        <v>8</v>
      </c>
      <c r="E15" s="0" t="n">
        <v>9</v>
      </c>
      <c r="G15" s="0" t="n">
        <v>9</v>
      </c>
      <c r="I15" s="0" t="n">
        <v>9</v>
      </c>
      <c r="K15" s="0" t="n">
        <v>9</v>
      </c>
      <c r="M15" s="0" t="n">
        <v>9</v>
      </c>
      <c r="O15" s="0" t="n">
        <v>5</v>
      </c>
      <c r="Q15" s="0" t="n">
        <v>7</v>
      </c>
      <c r="S15" s="0" t="n">
        <v>4</v>
      </c>
      <c r="T15" s="0" t="n">
        <f aca="false">Q15+S15/2</f>
        <v>9</v>
      </c>
      <c r="U15" s="4" t="n">
        <f aca="false">ROUND(AVERAGE(M15,O15,T15),0)</f>
        <v>8</v>
      </c>
      <c r="V15" s="0" t="str">
        <f aca="false">IF(U15&lt;7,"TEP","TEA")</f>
        <v>TEA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n">
        <v>1</v>
      </c>
      <c r="E16" s="0" t="n">
        <v>1</v>
      </c>
      <c r="G16" s="0" t="n">
        <v>1</v>
      </c>
      <c r="I16" s="0" t="n">
        <v>1</v>
      </c>
      <c r="K16" s="0" t="n">
        <v>1</v>
      </c>
      <c r="M16" s="0" t="n">
        <v>1</v>
      </c>
      <c r="O16" s="0" t="n">
        <v>1</v>
      </c>
      <c r="Q16" s="0" t="n">
        <v>1</v>
      </c>
      <c r="S16" s="0" t="n">
        <v>0</v>
      </c>
      <c r="T16" s="0" t="n">
        <f aca="false">Q16+S16/2</f>
        <v>1</v>
      </c>
      <c r="U16" s="4" t="n">
        <f aca="false">ROUND(AVERAGE(M16,O16,T16),0)</f>
        <v>1</v>
      </c>
      <c r="V16" s="0" t="str">
        <f aca="false">IF(U16&lt;7,"TEP","TEA")</f>
        <v>TEP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0" t="n">
        <v>7</v>
      </c>
      <c r="E17" s="0" t="n">
        <v>7</v>
      </c>
      <c r="G17" s="0" t="n">
        <v>10</v>
      </c>
      <c r="I17" s="0" t="n">
        <v>7</v>
      </c>
      <c r="K17" s="0" t="n">
        <v>7</v>
      </c>
      <c r="M17" s="0" t="n">
        <v>9</v>
      </c>
      <c r="O17" s="0" t="n">
        <v>9</v>
      </c>
      <c r="Q17" s="0" t="n">
        <v>10</v>
      </c>
      <c r="S17" s="0" t="n">
        <v>1</v>
      </c>
      <c r="T17" s="0" t="n">
        <f aca="false">Q17+S17/2</f>
        <v>10.5</v>
      </c>
      <c r="U17" s="4" t="n">
        <f aca="false">ROUND(AVERAGE(M17,O17,T17),0)</f>
        <v>10</v>
      </c>
      <c r="V17" s="0" t="str">
        <f aca="false">IF(U17&lt;7,"TEP","TEA")</f>
        <v>TEA</v>
      </c>
    </row>
    <row r="18" customFormat="false" ht="15" hidden="false" customHeight="false" outlineLevel="0" collapsed="false">
      <c r="A18" s="0" t="n">
        <v>17</v>
      </c>
      <c r="B18" s="1" t="s">
        <v>55</v>
      </c>
      <c r="C18" s="0" t="n">
        <v>7</v>
      </c>
      <c r="E18" s="0" t="n">
        <v>8</v>
      </c>
      <c r="G18" s="0" t="n">
        <v>9</v>
      </c>
      <c r="I18" s="0" t="n">
        <v>9</v>
      </c>
      <c r="K18" s="0" t="n">
        <v>9</v>
      </c>
      <c r="M18" s="0" t="n">
        <v>8</v>
      </c>
      <c r="O18" s="0" t="n">
        <v>10</v>
      </c>
      <c r="Q18" s="0" t="n">
        <v>8</v>
      </c>
      <c r="S18" s="0" t="n">
        <v>1</v>
      </c>
      <c r="T18" s="0" t="n">
        <f aca="false">Q18+S18/2</f>
        <v>8.5</v>
      </c>
      <c r="U18" s="4" t="n">
        <f aca="false">ROUND(AVERAGE(M18,O18,T18),0)</f>
        <v>9</v>
      </c>
      <c r="V18" s="0" t="str">
        <f aca="false">IF(U18&lt;7,"TEP","TEA")</f>
        <v>TEA</v>
      </c>
    </row>
    <row r="19" customFormat="false" ht="15" hidden="false" customHeight="false" outlineLevel="0" collapsed="false">
      <c r="A19" s="0" t="n">
        <v>18</v>
      </c>
      <c r="B19" s="1" t="s">
        <v>58</v>
      </c>
      <c r="C19" s="0" t="n">
        <v>7</v>
      </c>
      <c r="E19" s="0" t="n">
        <v>1</v>
      </c>
      <c r="G19" s="0" t="n">
        <v>1</v>
      </c>
      <c r="I19" s="0" t="n">
        <v>7</v>
      </c>
      <c r="K19" s="0" t="n">
        <v>7</v>
      </c>
      <c r="M19" s="0" t="n">
        <v>8</v>
      </c>
      <c r="O19" s="0" t="n">
        <v>10</v>
      </c>
      <c r="Q19" s="0" t="n">
        <v>10</v>
      </c>
      <c r="S19" s="0" t="n">
        <v>1</v>
      </c>
      <c r="T19" s="0" t="n">
        <f aca="false">Q19+S19/2</f>
        <v>10.5</v>
      </c>
      <c r="U19" s="4" t="n">
        <f aca="false">ROUND(AVERAGE(M19,O19,T19),0)</f>
        <v>10</v>
      </c>
      <c r="V19" s="0" t="str">
        <f aca="false">IF(U19&lt;7,"TEP","TEA")</f>
        <v>TEA</v>
      </c>
    </row>
    <row r="20" customFormat="false" ht="15" hidden="false" customHeight="false" outlineLevel="0" collapsed="false">
      <c r="A20" s="0" t="n">
        <v>19</v>
      </c>
      <c r="B20" s="1" t="s">
        <v>61</v>
      </c>
      <c r="C20" s="0" t="n">
        <v>10</v>
      </c>
      <c r="E20" s="0" t="n">
        <v>8</v>
      </c>
      <c r="G20" s="0" t="n">
        <v>10</v>
      </c>
      <c r="I20" s="0" t="n">
        <v>8</v>
      </c>
      <c r="K20" s="0" t="n">
        <v>10</v>
      </c>
      <c r="M20" s="0" t="n">
        <v>9</v>
      </c>
      <c r="O20" s="0" t="n">
        <v>9</v>
      </c>
      <c r="Q20" s="0" t="n">
        <v>10</v>
      </c>
      <c r="S20" s="0" t="n">
        <v>1</v>
      </c>
      <c r="T20" s="0" t="n">
        <f aca="false">Q20+S20/2</f>
        <v>10.5</v>
      </c>
      <c r="U20" s="4" t="n">
        <f aca="false">ROUND(AVERAGE(M20,O20,T20),0)</f>
        <v>10</v>
      </c>
      <c r="V20" s="0" t="str">
        <f aca="false">IF(U20&lt;7,"TEP","TEA")</f>
        <v>TEA</v>
      </c>
    </row>
    <row r="21" customFormat="false" ht="15" hidden="false" customHeight="false" outlineLevel="0" collapsed="false">
      <c r="A21" s="0" t="n">
        <v>20</v>
      </c>
      <c r="B21" s="1" t="s">
        <v>64</v>
      </c>
      <c r="C21" s="0" t="n">
        <v>8</v>
      </c>
      <c r="E21" s="0" t="n">
        <v>1</v>
      </c>
      <c r="G21" s="0" t="n">
        <v>1</v>
      </c>
      <c r="I21" s="0" t="n">
        <v>1</v>
      </c>
      <c r="K21" s="0" t="n">
        <v>1</v>
      </c>
      <c r="M21" s="0" t="n">
        <v>1</v>
      </c>
      <c r="O21" s="0" t="n">
        <v>1</v>
      </c>
      <c r="Q21" s="0" t="n">
        <v>1</v>
      </c>
      <c r="S21" s="0" t="n">
        <v>2</v>
      </c>
      <c r="T21" s="0" t="n">
        <f aca="false">Q21+S21/2</f>
        <v>2</v>
      </c>
      <c r="U21" s="4" t="n">
        <f aca="false">ROUND(AVERAGE(M21,O21,T21),0)</f>
        <v>1</v>
      </c>
      <c r="V21" s="0" t="str">
        <f aca="false">IF(U21&lt;7,"TEP","TEA")</f>
        <v>TEP</v>
      </c>
    </row>
    <row r="22" customFormat="false" ht="15" hidden="false" customHeight="false" outlineLevel="0" collapsed="false">
      <c r="A22" s="0" t="n">
        <v>21</v>
      </c>
      <c r="B22" s="1" t="s">
        <v>67</v>
      </c>
      <c r="C22" s="0" t="n">
        <v>8</v>
      </c>
      <c r="E22" s="0" t="n">
        <v>10</v>
      </c>
      <c r="G22" s="0" t="n">
        <v>10</v>
      </c>
      <c r="I22" s="3" t="n">
        <v>6</v>
      </c>
      <c r="J22" s="2" t="n">
        <v>45784</v>
      </c>
      <c r="K22" s="0" t="n">
        <v>9</v>
      </c>
      <c r="M22" s="0" t="n">
        <v>8</v>
      </c>
      <c r="O22" s="0" t="n">
        <v>8</v>
      </c>
      <c r="Q22" s="0" t="n">
        <v>8</v>
      </c>
      <c r="S22" s="0" t="n">
        <v>0</v>
      </c>
      <c r="T22" s="0" t="n">
        <f aca="false">Q22+S22/2</f>
        <v>8</v>
      </c>
      <c r="U22" s="4" t="n">
        <f aca="false">ROUND(AVERAGE(M22,O22,T22),0)</f>
        <v>8</v>
      </c>
      <c r="V22" s="0" t="str">
        <f aca="false">IF(U22&lt;7,"TEP","TEA")</f>
        <v>TEA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0" t="n">
        <v>9</v>
      </c>
      <c r="E23" s="0" t="n">
        <v>10</v>
      </c>
      <c r="G23" s="0" t="n">
        <v>10</v>
      </c>
      <c r="I23" s="0" t="n">
        <v>10</v>
      </c>
      <c r="K23" s="0" t="n">
        <v>10</v>
      </c>
      <c r="M23" s="0" t="n">
        <v>10</v>
      </c>
      <c r="O23" s="0" t="n">
        <v>10</v>
      </c>
      <c r="Q23" s="0" t="n">
        <v>10</v>
      </c>
      <c r="S23" s="0" t="n">
        <v>3</v>
      </c>
      <c r="T23" s="0" t="n">
        <f aca="false">Q23+S23/2</f>
        <v>11.5</v>
      </c>
      <c r="U23" s="4" t="n">
        <f aca="false">ROUND(AVERAGE(M23,O23,T23),0)</f>
        <v>11</v>
      </c>
      <c r="V23" s="0" t="str">
        <f aca="false">IF(U23&lt;7,"TEP","TEA")</f>
        <v>TEA</v>
      </c>
    </row>
    <row r="24" customFormat="false" ht="15" hidden="false" customHeight="false" outlineLevel="0" collapsed="false">
      <c r="A24" s="0" t="n">
        <v>23</v>
      </c>
      <c r="B24" s="1" t="s">
        <v>73</v>
      </c>
      <c r="C24" s="0" t="n">
        <v>10</v>
      </c>
      <c r="E24" s="0" t="n">
        <v>10</v>
      </c>
      <c r="G24" s="0" t="n">
        <v>10</v>
      </c>
      <c r="I24" s="0" t="n">
        <v>10</v>
      </c>
      <c r="K24" s="0" t="n">
        <v>10</v>
      </c>
      <c r="M24" s="0" t="n">
        <v>9</v>
      </c>
      <c r="O24" s="0" t="n">
        <v>10</v>
      </c>
      <c r="Q24" s="0" t="n">
        <v>10</v>
      </c>
      <c r="S24" s="0" t="n">
        <v>4</v>
      </c>
      <c r="T24" s="0" t="n">
        <f aca="false">Q24+S24/2</f>
        <v>12</v>
      </c>
      <c r="U24" s="4" t="n">
        <f aca="false">ROUND(AVERAGE(M24,O24,T24),0)</f>
        <v>10</v>
      </c>
      <c r="V24" s="0" t="str">
        <f aca="false">IF(U24&lt;7,"TEP","TEA")</f>
        <v>TEA</v>
      </c>
    </row>
    <row r="25" customFormat="false" ht="15" hidden="false" customHeight="false" outlineLevel="0" collapsed="false">
      <c r="A25" s="0" t="n">
        <v>24</v>
      </c>
      <c r="B25" s="1" t="s">
        <v>76</v>
      </c>
      <c r="C25" s="0" t="n">
        <v>10</v>
      </c>
      <c r="E25" s="0" t="n">
        <v>10</v>
      </c>
      <c r="G25" s="0" t="n">
        <v>10</v>
      </c>
      <c r="I25" s="0" t="n">
        <v>10</v>
      </c>
      <c r="K25" s="0" t="n">
        <v>10</v>
      </c>
      <c r="M25" s="0" t="n">
        <v>10</v>
      </c>
      <c r="O25" s="0" t="n">
        <v>10</v>
      </c>
      <c r="Q25" s="0" t="n">
        <v>10</v>
      </c>
      <c r="S25" s="0" t="n">
        <v>7</v>
      </c>
      <c r="T25" s="0" t="n">
        <f aca="false">Q25+S25/2</f>
        <v>13.5</v>
      </c>
      <c r="U25" s="4" t="n">
        <f aca="false">ROUND(AVERAGE(M25,O25,T25),0)</f>
        <v>11</v>
      </c>
      <c r="V25" s="0" t="str">
        <f aca="false">IF(U25&lt;7,"TEP","TEA")</f>
        <v>TEA</v>
      </c>
    </row>
    <row r="26" customFormat="false" ht="15" hidden="false" customHeight="false" outlineLevel="0" collapsed="false">
      <c r="A26" s="0" t="n">
        <v>25</v>
      </c>
      <c r="B26" s="1" t="s">
        <v>79</v>
      </c>
      <c r="C26" s="0" t="n">
        <v>8</v>
      </c>
      <c r="E26" s="0" t="n">
        <v>10</v>
      </c>
      <c r="G26" s="0" t="n">
        <v>10</v>
      </c>
      <c r="I26" s="0" t="n">
        <v>8</v>
      </c>
      <c r="K26" s="0" t="n">
        <v>8</v>
      </c>
      <c r="M26" s="0" t="n">
        <v>8</v>
      </c>
      <c r="O26" s="0" t="n">
        <v>8</v>
      </c>
      <c r="Q26" s="0" t="n">
        <v>7</v>
      </c>
      <c r="S26" s="0" t="n">
        <v>0</v>
      </c>
      <c r="T26" s="0" t="n">
        <f aca="false">Q26+S26/2</f>
        <v>7</v>
      </c>
      <c r="U26" s="4" t="n">
        <f aca="false">ROUND(AVERAGE(M26,O26,T26),0)</f>
        <v>8</v>
      </c>
      <c r="V26" s="0" t="str">
        <f aca="false">IF(U26&lt;7,"TEP","TEA")</f>
        <v>TEA</v>
      </c>
    </row>
    <row r="27" customFormat="false" ht="15" hidden="false" customHeight="false" outlineLevel="0" collapsed="false">
      <c r="A27" s="0" t="n">
        <v>26</v>
      </c>
      <c r="B27" s="1" t="s">
        <v>82</v>
      </c>
      <c r="C27" s="0" t="n">
        <v>1</v>
      </c>
      <c r="E27" s="0" t="n">
        <v>5</v>
      </c>
      <c r="G27" s="0" t="n">
        <v>1</v>
      </c>
      <c r="I27" s="0" t="n">
        <v>1</v>
      </c>
      <c r="K27" s="0" t="n">
        <v>1</v>
      </c>
      <c r="M27" s="0" t="n">
        <v>1</v>
      </c>
      <c r="O27" s="0" t="n">
        <v>1</v>
      </c>
      <c r="Q27" s="0" t="n">
        <v>1</v>
      </c>
      <c r="S27" s="0" t="n">
        <v>0</v>
      </c>
      <c r="T27" s="0" t="n">
        <f aca="false">Q27+S27/2</f>
        <v>1</v>
      </c>
      <c r="U27" s="4" t="n">
        <f aca="false">ROUND(AVERAGE(M27,O27,T27),0)</f>
        <v>1</v>
      </c>
      <c r="V27" s="0" t="str">
        <f aca="false">IF(U27&lt;7,"TEP","TEA")</f>
        <v>TEP</v>
      </c>
    </row>
  </sheetData>
  <conditionalFormatting sqref="U2:U27">
    <cfRule type="cellIs" priority="2" operator="lessThan" aboveAverage="0" equalAverage="0" bottom="0" percent="0" rank="0" text="" dxfId="0">
      <formula>7</formula>
    </cfRule>
  </conditionalFormatting>
  <conditionalFormatting sqref="V2:V2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V2:V27 G1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22.65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97</v>
      </c>
      <c r="E1" s="0" t="s">
        <v>98</v>
      </c>
      <c r="F1" s="0" t="s">
        <v>99</v>
      </c>
      <c r="G1" s="0" t="s">
        <v>95</v>
      </c>
      <c r="H1" s="0" t="s">
        <v>100</v>
      </c>
      <c r="I1" s="0" t="s">
        <v>101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102</v>
      </c>
      <c r="E2" s="0" t="s">
        <v>103</v>
      </c>
      <c r="F2" s="0" t="n">
        <v>10</v>
      </c>
      <c r="G2" s="0" t="n">
        <f aca="false">AVERAGE(F2:F3)</f>
        <v>7.5</v>
      </c>
      <c r="H2" s="0" t="n">
        <v>5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5</v>
      </c>
      <c r="D3" s="0" t="s">
        <v>104</v>
      </c>
      <c r="E3" s="0" t="s">
        <v>105</v>
      </c>
      <c r="F3" s="0" t="n">
        <v>5</v>
      </c>
    </row>
    <row r="4" customFormat="false" ht="15" hidden="false" customHeight="false" outlineLevel="0" collapsed="false">
      <c r="A4" s="0" t="n">
        <v>2</v>
      </c>
      <c r="B4" s="1" t="s">
        <v>9</v>
      </c>
      <c r="C4" s="0" t="s">
        <v>9</v>
      </c>
      <c r="D4" s="0" t="s">
        <v>106</v>
      </c>
      <c r="E4" s="0" t="s">
        <v>106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13</v>
      </c>
      <c r="C5" s="0" t="s">
        <v>13</v>
      </c>
      <c r="D5" s="0" t="s">
        <v>107</v>
      </c>
      <c r="E5" s="0" t="s">
        <v>108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4</v>
      </c>
      <c r="B6" s="1" t="s">
        <v>16</v>
      </c>
      <c r="C6" s="0" t="s">
        <v>16</v>
      </c>
      <c r="D6" s="0" t="s">
        <v>109</v>
      </c>
      <c r="E6" s="0" t="s">
        <v>110</v>
      </c>
      <c r="F6" s="0" t="n">
        <v>7</v>
      </c>
      <c r="G6" s="0" t="n">
        <f aca="false">AVERAGE(F6:F10)</f>
        <v>5.6</v>
      </c>
      <c r="H6" s="0" t="n">
        <v>6</v>
      </c>
      <c r="I6" s="0" t="n">
        <f aca="false">ROUND(MAX(H6,G6),0)</f>
        <v>6</v>
      </c>
    </row>
    <row r="7" customFormat="false" ht="15" hidden="false" customHeight="false" outlineLevel="0" collapsed="false">
      <c r="C7" s="0" t="s">
        <v>16</v>
      </c>
      <c r="D7" s="0" t="s">
        <v>111</v>
      </c>
      <c r="E7" s="0" t="s">
        <v>112</v>
      </c>
      <c r="F7" s="0" t="n">
        <v>6</v>
      </c>
    </row>
    <row r="8" customFormat="false" ht="15" hidden="false" customHeight="false" outlineLevel="0" collapsed="false">
      <c r="C8" s="0" t="s">
        <v>16</v>
      </c>
      <c r="D8" s="0" t="s">
        <v>113</v>
      </c>
      <c r="E8" s="0" t="s">
        <v>114</v>
      </c>
      <c r="F8" s="0" t="n">
        <v>6</v>
      </c>
    </row>
    <row r="9" customFormat="false" ht="15" hidden="false" customHeight="false" outlineLevel="0" collapsed="false">
      <c r="C9" s="0" t="s">
        <v>16</v>
      </c>
      <c r="D9" s="0" t="s">
        <v>115</v>
      </c>
      <c r="E9" s="0" t="s">
        <v>116</v>
      </c>
      <c r="F9" s="0" t="n">
        <v>5</v>
      </c>
    </row>
    <row r="10" customFormat="false" ht="15" hidden="false" customHeight="false" outlineLevel="0" collapsed="false">
      <c r="C10" s="0" t="s">
        <v>16</v>
      </c>
      <c r="D10" s="0" t="s">
        <v>117</v>
      </c>
      <c r="E10" s="0" t="s">
        <v>118</v>
      </c>
      <c r="F10" s="0" t="n">
        <v>4</v>
      </c>
    </row>
    <row r="11" customFormat="false" ht="15" hidden="false" customHeight="false" outlineLevel="0" collapsed="false">
      <c r="A11" s="0" t="n">
        <v>5</v>
      </c>
      <c r="B11" s="1" t="s">
        <v>19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22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25</v>
      </c>
      <c r="C13" s="0" t="s">
        <v>25</v>
      </c>
      <c r="D13" s="0" t="s">
        <v>119</v>
      </c>
      <c r="E13" s="0" t="s">
        <v>120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28</v>
      </c>
      <c r="C14" s="0" t="s">
        <v>28</v>
      </c>
      <c r="D14" s="0" t="s">
        <v>121</v>
      </c>
      <c r="E14" s="0" t="s">
        <v>122</v>
      </c>
      <c r="F14" s="0" t="n">
        <v>10</v>
      </c>
      <c r="G14" s="0" t="n">
        <f aca="false">AVERAGE(F14:F15)</f>
        <v>9</v>
      </c>
      <c r="H14" s="0" t="n">
        <v>8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28</v>
      </c>
      <c r="D15" s="0" t="s">
        <v>104</v>
      </c>
      <c r="E15" s="0" t="s">
        <v>123</v>
      </c>
      <c r="F15" s="0" t="n">
        <v>8</v>
      </c>
    </row>
    <row r="16" customFormat="false" ht="15" hidden="false" customHeight="false" outlineLevel="0" collapsed="false">
      <c r="A16" s="0" t="n">
        <v>9</v>
      </c>
      <c r="B16" s="1" t="s">
        <v>31</v>
      </c>
      <c r="C16" s="0" t="s">
        <v>31</v>
      </c>
      <c r="D16" s="0" t="s">
        <v>104</v>
      </c>
      <c r="E16" s="0" t="s">
        <v>124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10</v>
      </c>
      <c r="B17" s="1" t="s">
        <v>34</v>
      </c>
      <c r="C17" s="0" t="s">
        <v>34</v>
      </c>
      <c r="D17" s="0" t="s">
        <v>125</v>
      </c>
      <c r="E17" s="0" t="s">
        <v>126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11</v>
      </c>
      <c r="B18" s="1" t="s">
        <v>37</v>
      </c>
      <c r="C18" s="0" t="s">
        <v>37</v>
      </c>
      <c r="D18" s="0" t="s">
        <v>127</v>
      </c>
      <c r="E18" s="0" t="s">
        <v>128</v>
      </c>
      <c r="F18" s="0" t="n">
        <v>0</v>
      </c>
      <c r="I18" s="0" t="n">
        <v>0</v>
      </c>
    </row>
    <row r="19" customFormat="false" ht="15" hidden="false" customHeight="false" outlineLevel="0" collapsed="false">
      <c r="A19" s="0" t="n">
        <v>12</v>
      </c>
      <c r="B19" s="1" t="s">
        <v>40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43</v>
      </c>
      <c r="C20" s="0" t="s">
        <v>43</v>
      </c>
      <c r="D20" s="0" t="s">
        <v>129</v>
      </c>
      <c r="E20" s="0" t="s">
        <v>130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14</v>
      </c>
      <c r="B21" s="1" t="s">
        <v>46</v>
      </c>
      <c r="C21" s="0" t="s">
        <v>46</v>
      </c>
      <c r="D21" s="0" t="s">
        <v>131</v>
      </c>
      <c r="E21" s="0" t="s">
        <v>132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15</v>
      </c>
      <c r="B22" s="1" t="s">
        <v>49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52</v>
      </c>
      <c r="C23" s="0" t="s">
        <v>52</v>
      </c>
      <c r="D23" s="0" t="s">
        <v>133</v>
      </c>
      <c r="E23" s="0" t="s">
        <v>134</v>
      </c>
      <c r="F23" s="0" t="n">
        <v>9</v>
      </c>
      <c r="G23" s="0" t="n">
        <f aca="false">AVERAGE(F23:F24)</f>
        <v>7</v>
      </c>
      <c r="H23" s="0" t="n">
        <v>5</v>
      </c>
      <c r="I23" s="0" t="n">
        <f aca="false">ROUND(MAX(H23,G23),0)</f>
        <v>7</v>
      </c>
    </row>
    <row r="24" customFormat="false" ht="15" hidden="false" customHeight="false" outlineLevel="0" collapsed="false">
      <c r="C24" s="0" t="s">
        <v>52</v>
      </c>
      <c r="D24" s="0" t="s">
        <v>135</v>
      </c>
      <c r="E24" s="0" t="s">
        <v>136</v>
      </c>
      <c r="F24" s="0" t="n">
        <v>5</v>
      </c>
    </row>
    <row r="25" customFormat="false" ht="15" hidden="false" customHeight="false" outlineLevel="0" collapsed="false">
      <c r="A25" s="0" t="n">
        <v>17</v>
      </c>
      <c r="B25" s="1" t="s">
        <v>55</v>
      </c>
      <c r="C25" s="0" t="s">
        <v>55</v>
      </c>
      <c r="D25" s="0" t="s">
        <v>137</v>
      </c>
      <c r="E25" s="0" t="s">
        <v>138</v>
      </c>
      <c r="F25" s="0" t="n">
        <v>7</v>
      </c>
      <c r="I25" s="0" t="n">
        <v>7</v>
      </c>
    </row>
    <row r="26" customFormat="false" ht="15" hidden="false" customHeight="false" outlineLevel="0" collapsed="false">
      <c r="A26" s="0" t="n">
        <v>18</v>
      </c>
      <c r="B26" s="1" t="s">
        <v>58</v>
      </c>
      <c r="C26" s="0" t="s">
        <v>58</v>
      </c>
      <c r="D26" s="0" t="s">
        <v>139</v>
      </c>
      <c r="E26" s="0" t="s">
        <v>140</v>
      </c>
      <c r="F26" s="0" t="n">
        <v>7</v>
      </c>
      <c r="I26" s="0" t="n">
        <v>7</v>
      </c>
    </row>
    <row r="27" customFormat="false" ht="15" hidden="false" customHeight="false" outlineLevel="0" collapsed="false">
      <c r="A27" s="0" t="n">
        <v>19</v>
      </c>
      <c r="B27" s="1" t="s">
        <v>61</v>
      </c>
      <c r="C27" s="0" t="s">
        <v>61</v>
      </c>
      <c r="D27" s="0" t="s">
        <v>141</v>
      </c>
      <c r="E27" s="0" t="s">
        <v>142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20</v>
      </c>
      <c r="B28" s="1" t="s">
        <v>64</v>
      </c>
      <c r="C28" s="0" t="s">
        <v>64</v>
      </c>
      <c r="D28" s="0" t="s">
        <v>143</v>
      </c>
      <c r="E28" s="0" t="s">
        <v>144</v>
      </c>
      <c r="F28" s="0" t="n">
        <v>10</v>
      </c>
      <c r="G28" s="0" t="n">
        <f aca="false">AVERAGE(F28:F33)</f>
        <v>6.66666666666667</v>
      </c>
      <c r="H28" s="0" t="n">
        <v>8</v>
      </c>
      <c r="I28" s="0" t="n">
        <f aca="false">ROUND(MAX(H28,G28),0)</f>
        <v>8</v>
      </c>
    </row>
    <row r="29" customFormat="false" ht="15" hidden="false" customHeight="false" outlineLevel="0" collapsed="false">
      <c r="C29" s="0" t="s">
        <v>64</v>
      </c>
      <c r="D29" s="0" t="s">
        <v>145</v>
      </c>
      <c r="E29" s="0" t="s">
        <v>146</v>
      </c>
      <c r="F29" s="0" t="n">
        <v>8</v>
      </c>
    </row>
    <row r="30" customFormat="false" ht="15" hidden="false" customHeight="false" outlineLevel="0" collapsed="false">
      <c r="C30" s="0" t="s">
        <v>64</v>
      </c>
      <c r="D30" s="0" t="s">
        <v>147</v>
      </c>
      <c r="E30" s="0" t="s">
        <v>148</v>
      </c>
      <c r="F30" s="0" t="n">
        <v>8</v>
      </c>
    </row>
    <row r="31" customFormat="false" ht="15" hidden="false" customHeight="false" outlineLevel="0" collapsed="false">
      <c r="C31" s="0" t="s">
        <v>64</v>
      </c>
      <c r="D31" s="0" t="s">
        <v>149</v>
      </c>
      <c r="E31" s="0" t="s">
        <v>150</v>
      </c>
      <c r="F31" s="0" t="n">
        <v>8</v>
      </c>
    </row>
    <row r="32" customFormat="false" ht="15" hidden="false" customHeight="false" outlineLevel="0" collapsed="false">
      <c r="C32" s="0" t="s">
        <v>64</v>
      </c>
      <c r="D32" s="0" t="s">
        <v>151</v>
      </c>
      <c r="E32" s="0" t="s">
        <v>152</v>
      </c>
      <c r="F32" s="0" t="n">
        <v>5</v>
      </c>
    </row>
    <row r="33" customFormat="false" ht="15" hidden="false" customHeight="false" outlineLevel="0" collapsed="false">
      <c r="C33" s="0" t="s">
        <v>64</v>
      </c>
      <c r="D33" s="0" t="s">
        <v>153</v>
      </c>
      <c r="E33" s="0" t="s">
        <v>154</v>
      </c>
      <c r="F33" s="0" t="n">
        <v>1</v>
      </c>
    </row>
    <row r="34" customFormat="false" ht="15" hidden="false" customHeight="false" outlineLevel="0" collapsed="false">
      <c r="A34" s="0" t="n">
        <v>21</v>
      </c>
      <c r="B34" s="1" t="s">
        <v>67</v>
      </c>
      <c r="C34" s="0" t="s">
        <v>67</v>
      </c>
      <c r="D34" s="0" t="s">
        <v>151</v>
      </c>
      <c r="E34" s="0" t="s">
        <v>155</v>
      </c>
      <c r="F34" s="0" t="n">
        <v>9</v>
      </c>
      <c r="G34" s="0" t="n">
        <f aca="false">AVERAGE(F34:F35)</f>
        <v>7.5</v>
      </c>
      <c r="H34" s="0" t="n">
        <v>6</v>
      </c>
      <c r="I34" s="0" t="n">
        <f aca="false">ROUND(MAX(H34,G34),0)</f>
        <v>8</v>
      </c>
    </row>
    <row r="35" customFormat="false" ht="15" hidden="false" customHeight="false" outlineLevel="0" collapsed="false">
      <c r="C35" s="0" t="s">
        <v>67</v>
      </c>
      <c r="D35" s="0" t="s">
        <v>121</v>
      </c>
      <c r="E35" s="0" t="s">
        <v>156</v>
      </c>
      <c r="F35" s="0" t="n">
        <v>6</v>
      </c>
    </row>
    <row r="36" customFormat="false" ht="15" hidden="false" customHeight="false" outlineLevel="0" collapsed="false">
      <c r="A36" s="0" t="n">
        <v>22</v>
      </c>
      <c r="B36" s="1" t="s">
        <v>70</v>
      </c>
      <c r="C36" s="0" t="s">
        <v>70</v>
      </c>
      <c r="D36" s="0" t="s">
        <v>157</v>
      </c>
      <c r="E36" s="0" t="s">
        <v>158</v>
      </c>
      <c r="F36" s="0" t="n">
        <v>10</v>
      </c>
      <c r="G36" s="0" t="n">
        <f aca="false">AVERAGE(F36:F38)</f>
        <v>8.33333333333333</v>
      </c>
      <c r="H36" s="0" t="n">
        <v>9</v>
      </c>
      <c r="I36" s="0" t="n">
        <f aca="false">ROUND(MAX(H36,G36),0)</f>
        <v>9</v>
      </c>
    </row>
    <row r="37" customFormat="false" ht="15" hidden="false" customHeight="false" outlineLevel="0" collapsed="false">
      <c r="C37" s="0" t="s">
        <v>70</v>
      </c>
      <c r="D37" s="0" t="s">
        <v>159</v>
      </c>
      <c r="E37" s="0" t="s">
        <v>160</v>
      </c>
      <c r="F37" s="0" t="n">
        <v>9</v>
      </c>
    </row>
    <row r="38" customFormat="false" ht="15" hidden="false" customHeight="false" outlineLevel="0" collapsed="false">
      <c r="C38" s="0" t="s">
        <v>70</v>
      </c>
      <c r="D38" s="0" t="s">
        <v>161</v>
      </c>
      <c r="E38" s="0" t="s">
        <v>123</v>
      </c>
      <c r="F38" s="0" t="n">
        <v>6</v>
      </c>
    </row>
    <row r="39" customFormat="false" ht="15" hidden="false" customHeight="false" outlineLevel="0" collapsed="false">
      <c r="A39" s="0" t="n">
        <v>23</v>
      </c>
      <c r="B39" s="1" t="s">
        <v>73</v>
      </c>
      <c r="C39" s="0" t="s">
        <v>73</v>
      </c>
      <c r="D39" s="0" t="s">
        <v>162</v>
      </c>
      <c r="E39" s="0" t="s">
        <v>163</v>
      </c>
      <c r="F39" s="0" t="n">
        <v>10</v>
      </c>
      <c r="I39" s="0" t="n">
        <v>10</v>
      </c>
    </row>
    <row r="40" customFormat="false" ht="15" hidden="false" customHeight="false" outlineLevel="0" collapsed="false">
      <c r="A40" s="0" t="n">
        <v>24</v>
      </c>
      <c r="B40" s="1" t="s">
        <v>76</v>
      </c>
      <c r="C40" s="0" t="s">
        <v>76</v>
      </c>
      <c r="D40" s="0" t="s">
        <v>164</v>
      </c>
      <c r="E40" s="0" t="s">
        <v>165</v>
      </c>
      <c r="F40" s="0" t="n">
        <v>10</v>
      </c>
      <c r="G40" s="0" t="n">
        <f aca="false">AVERAGE(F40:F43)</f>
        <v>9.5</v>
      </c>
      <c r="H40" s="0" t="n">
        <v>9</v>
      </c>
      <c r="I40" s="0" t="n">
        <f aca="false">ROUND(MAX(H40,G40),0)</f>
        <v>10</v>
      </c>
    </row>
    <row r="41" customFormat="false" ht="15" hidden="false" customHeight="false" outlineLevel="0" collapsed="false">
      <c r="C41" s="0" t="s">
        <v>76</v>
      </c>
      <c r="D41" s="0" t="s">
        <v>166</v>
      </c>
      <c r="E41" s="0" t="s">
        <v>167</v>
      </c>
      <c r="F41" s="0" t="n">
        <v>10</v>
      </c>
    </row>
    <row r="42" customFormat="false" ht="15" hidden="false" customHeight="false" outlineLevel="0" collapsed="false">
      <c r="C42" s="0" t="s">
        <v>76</v>
      </c>
      <c r="D42" s="0" t="s">
        <v>102</v>
      </c>
      <c r="E42" s="0" t="s">
        <v>168</v>
      </c>
      <c r="F42" s="0" t="n">
        <v>9</v>
      </c>
    </row>
    <row r="43" customFormat="false" ht="15" hidden="false" customHeight="false" outlineLevel="0" collapsed="false">
      <c r="C43" s="0" t="s">
        <v>76</v>
      </c>
      <c r="D43" s="0" t="s">
        <v>169</v>
      </c>
      <c r="E43" s="0" t="s">
        <v>170</v>
      </c>
      <c r="F43" s="0" t="n">
        <v>9</v>
      </c>
    </row>
    <row r="44" customFormat="false" ht="15" hidden="false" customHeight="false" outlineLevel="0" collapsed="false">
      <c r="A44" s="0" t="n">
        <v>25</v>
      </c>
      <c r="B44" s="1" t="s">
        <v>79</v>
      </c>
      <c r="C44" s="0" t="s">
        <v>79</v>
      </c>
      <c r="D44" s="0" t="s">
        <v>171</v>
      </c>
      <c r="E44" s="0" t="s">
        <v>172</v>
      </c>
      <c r="F44" s="0" t="n">
        <v>9</v>
      </c>
      <c r="G44" s="0" t="n">
        <f aca="false">AVERAGE(F44:F47)</f>
        <v>6.75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79</v>
      </c>
      <c r="D45" s="0" t="s">
        <v>173</v>
      </c>
      <c r="E45" s="0" t="s">
        <v>174</v>
      </c>
      <c r="F45" s="0" t="n">
        <v>8</v>
      </c>
    </row>
    <row r="46" customFormat="false" ht="15" hidden="false" customHeight="false" outlineLevel="0" collapsed="false">
      <c r="C46" s="0" t="s">
        <v>79</v>
      </c>
      <c r="D46" s="0" t="s">
        <v>175</v>
      </c>
      <c r="E46" s="0" t="s">
        <v>176</v>
      </c>
      <c r="F46" s="0" t="n">
        <v>7</v>
      </c>
    </row>
    <row r="47" customFormat="false" ht="15" hidden="false" customHeight="false" outlineLevel="0" collapsed="false">
      <c r="C47" s="0" t="s">
        <v>79</v>
      </c>
      <c r="D47" s="0" t="s">
        <v>177</v>
      </c>
      <c r="E47" s="0" t="s">
        <v>178</v>
      </c>
      <c r="F47" s="0" t="n">
        <v>3</v>
      </c>
    </row>
    <row r="48" customFormat="false" ht="15" hidden="false" customHeight="false" outlineLevel="0" collapsed="false">
      <c r="A48" s="0" t="n">
        <v>26</v>
      </c>
      <c r="B48" s="1" t="s">
        <v>82</v>
      </c>
      <c r="F48" s="0" t="n">
        <v>1</v>
      </c>
      <c r="I48" s="0" t="n">
        <v>1</v>
      </c>
    </row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V2:V27 G1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97</v>
      </c>
      <c r="E1" s="0" t="s">
        <v>98</v>
      </c>
      <c r="F1" s="0" t="s">
        <v>99</v>
      </c>
      <c r="G1" s="0" t="s">
        <v>95</v>
      </c>
      <c r="H1" s="0" t="s">
        <v>100</v>
      </c>
      <c r="I1" s="0" t="s">
        <v>101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179</v>
      </c>
      <c r="E2" s="0" t="s">
        <v>180</v>
      </c>
      <c r="F2" s="0" t="n">
        <v>10</v>
      </c>
      <c r="G2" s="0" t="n">
        <f aca="false">AVERAGE(F2:F4)</f>
        <v>8.33333333333333</v>
      </c>
      <c r="H2" s="0" t="n">
        <v>9</v>
      </c>
      <c r="I2" s="0" t="n">
        <f aca="false">ROUND(MAX(H2,G2),0)</f>
        <v>9</v>
      </c>
    </row>
    <row r="3" customFormat="false" ht="15" hidden="false" customHeight="false" outlineLevel="0" collapsed="false">
      <c r="C3" s="0" t="s">
        <v>5</v>
      </c>
      <c r="D3" s="0" t="s">
        <v>181</v>
      </c>
      <c r="E3" s="0" t="s">
        <v>182</v>
      </c>
      <c r="F3" s="0" t="n">
        <v>9</v>
      </c>
    </row>
    <row r="4" customFormat="false" ht="15" hidden="false" customHeight="false" outlineLevel="0" collapsed="false">
      <c r="C4" s="0" t="s">
        <v>5</v>
      </c>
      <c r="D4" s="0" t="s">
        <v>183</v>
      </c>
      <c r="E4" s="0" t="s">
        <v>184</v>
      </c>
      <c r="F4" s="0" t="n">
        <v>6</v>
      </c>
    </row>
    <row r="5" customFormat="false" ht="15" hidden="false" customHeight="false" outlineLevel="0" collapsed="false">
      <c r="A5" s="0" t="n">
        <v>2</v>
      </c>
      <c r="B5" s="1" t="s">
        <v>9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3</v>
      </c>
      <c r="B6" s="1" t="s">
        <v>13</v>
      </c>
      <c r="C6" s="0" t="s">
        <v>13</v>
      </c>
      <c r="D6" s="0" t="s">
        <v>185</v>
      </c>
      <c r="E6" s="0" t="s">
        <v>136</v>
      </c>
      <c r="F6" s="0" t="n">
        <v>8</v>
      </c>
      <c r="G6" s="0" t="n">
        <f aca="false">AVERAGE(F6:F8)</f>
        <v>7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13</v>
      </c>
      <c r="D7" s="0" t="s">
        <v>186</v>
      </c>
      <c r="E7" s="0" t="s">
        <v>187</v>
      </c>
      <c r="F7" s="0" t="n">
        <v>7</v>
      </c>
    </row>
    <row r="8" customFormat="false" ht="15" hidden="false" customHeight="false" outlineLevel="0" collapsed="false">
      <c r="C8" s="0" t="s">
        <v>13</v>
      </c>
      <c r="D8" s="0" t="s">
        <v>188</v>
      </c>
      <c r="E8" s="0" t="s">
        <v>189</v>
      </c>
      <c r="F8" s="0" t="n">
        <v>6</v>
      </c>
    </row>
    <row r="9" customFormat="false" ht="15" hidden="false" customHeight="false" outlineLevel="0" collapsed="false">
      <c r="A9" s="0" t="n">
        <v>4</v>
      </c>
      <c r="B9" s="1" t="s">
        <v>16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19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22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7</v>
      </c>
      <c r="B12" s="1" t="s">
        <v>25</v>
      </c>
      <c r="C12" s="0" t="s">
        <v>25</v>
      </c>
      <c r="D12" s="0" t="s">
        <v>190</v>
      </c>
      <c r="E12" s="0" t="s">
        <v>191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8</v>
      </c>
      <c r="B13" s="1" t="s">
        <v>28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9</v>
      </c>
      <c r="B14" s="1" t="s">
        <v>31</v>
      </c>
      <c r="C14" s="0" t="s">
        <v>31</v>
      </c>
      <c r="D14" s="0" t="s">
        <v>192</v>
      </c>
      <c r="E14" s="0" t="s">
        <v>193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10</v>
      </c>
      <c r="B15" s="1" t="s">
        <v>34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37</v>
      </c>
      <c r="C16" s="0" t="s">
        <v>37</v>
      </c>
      <c r="D16" s="0" t="s">
        <v>194</v>
      </c>
      <c r="E16" s="0" t="s">
        <v>195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40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43</v>
      </c>
      <c r="C18" s="0" t="s">
        <v>43</v>
      </c>
      <c r="D18" s="0" t="s">
        <v>196</v>
      </c>
      <c r="E18" s="0" t="s">
        <v>197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14</v>
      </c>
      <c r="B19" s="1" t="s">
        <v>46</v>
      </c>
      <c r="C19" s="0" t="s">
        <v>46</v>
      </c>
      <c r="D19" s="0" t="s">
        <v>198</v>
      </c>
      <c r="E19" s="0" t="s">
        <v>199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15</v>
      </c>
      <c r="B20" s="1" t="s">
        <v>49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52</v>
      </c>
      <c r="C21" s="0" t="s">
        <v>52</v>
      </c>
      <c r="D21" s="0" t="s">
        <v>200</v>
      </c>
      <c r="E21" s="0" t="s">
        <v>201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17</v>
      </c>
      <c r="B22" s="1" t="s">
        <v>55</v>
      </c>
      <c r="C22" s="0" t="s">
        <v>55</v>
      </c>
      <c r="D22" s="0" t="s">
        <v>202</v>
      </c>
      <c r="E22" s="0" t="s">
        <v>203</v>
      </c>
      <c r="F22" s="0" t="n">
        <v>9</v>
      </c>
      <c r="G22" s="0" t="n">
        <f aca="false">AVERAGE(F22:F23)</f>
        <v>7.5</v>
      </c>
      <c r="H22" s="0" t="n">
        <v>6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55</v>
      </c>
      <c r="D23" s="0" t="s">
        <v>204</v>
      </c>
      <c r="E23" s="0" t="s">
        <v>205</v>
      </c>
      <c r="F23" s="0" t="n">
        <v>6</v>
      </c>
    </row>
    <row r="24" customFormat="false" ht="15" hidden="false" customHeight="false" outlineLevel="0" collapsed="false">
      <c r="A24" s="0" t="n">
        <v>18</v>
      </c>
      <c r="B24" s="1" t="s">
        <v>58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19</v>
      </c>
      <c r="B25" s="1" t="s">
        <v>61</v>
      </c>
      <c r="C25" s="0" t="s">
        <v>61</v>
      </c>
      <c r="D25" s="0" t="s">
        <v>206</v>
      </c>
      <c r="E25" s="0" t="s">
        <v>207</v>
      </c>
      <c r="F25" s="0" t="n">
        <v>9</v>
      </c>
      <c r="G25" s="0" t="n">
        <f aca="false">AVERAGE(F25:F26)</f>
        <v>8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61</v>
      </c>
      <c r="D26" s="0" t="s">
        <v>208</v>
      </c>
      <c r="E26" s="0" t="s">
        <v>209</v>
      </c>
      <c r="F26" s="0" t="n">
        <v>7</v>
      </c>
    </row>
    <row r="27" customFormat="false" ht="15" hidden="false" customHeight="false" outlineLevel="0" collapsed="false">
      <c r="A27" s="0" t="n">
        <v>20</v>
      </c>
      <c r="B27" s="1" t="s">
        <v>64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67</v>
      </c>
      <c r="C28" s="0" t="s">
        <v>67</v>
      </c>
      <c r="D28" s="0" t="s">
        <v>179</v>
      </c>
      <c r="E28" s="0" t="s">
        <v>210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22</v>
      </c>
      <c r="B29" s="1" t="s">
        <v>70</v>
      </c>
      <c r="C29" s="0" t="s">
        <v>70</v>
      </c>
      <c r="D29" s="0" t="s">
        <v>211</v>
      </c>
      <c r="E29" s="0" t="s">
        <v>212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73</v>
      </c>
      <c r="C30" s="0" t="s">
        <v>73</v>
      </c>
      <c r="D30" s="0" t="s">
        <v>213</v>
      </c>
      <c r="E30" s="0" t="s">
        <v>214</v>
      </c>
      <c r="F30" s="0" t="n">
        <v>10</v>
      </c>
      <c r="G30" s="0" t="n">
        <f aca="false">AVERAGE(F30:F33)</f>
        <v>9.5</v>
      </c>
      <c r="H30" s="0" t="n">
        <v>8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73</v>
      </c>
      <c r="D31" s="0" t="s">
        <v>215</v>
      </c>
      <c r="E31" s="0" t="s">
        <v>122</v>
      </c>
      <c r="F31" s="0" t="n">
        <v>10</v>
      </c>
    </row>
    <row r="32" customFormat="false" ht="15" hidden="false" customHeight="false" outlineLevel="0" collapsed="false">
      <c r="C32" s="0" t="s">
        <v>73</v>
      </c>
      <c r="D32" s="0" t="s">
        <v>216</v>
      </c>
      <c r="E32" s="0" t="s">
        <v>217</v>
      </c>
      <c r="F32" s="0" t="n">
        <v>10</v>
      </c>
    </row>
    <row r="33" customFormat="false" ht="15" hidden="false" customHeight="false" outlineLevel="0" collapsed="false">
      <c r="C33" s="0" t="s">
        <v>73</v>
      </c>
      <c r="D33" s="0" t="s">
        <v>218</v>
      </c>
      <c r="E33" s="0" t="s">
        <v>219</v>
      </c>
      <c r="F33" s="0" t="n">
        <v>8</v>
      </c>
    </row>
    <row r="34" customFormat="false" ht="15" hidden="false" customHeight="false" outlineLevel="0" collapsed="false">
      <c r="A34" s="0" t="n">
        <v>24</v>
      </c>
      <c r="B34" s="1" t="s">
        <v>76</v>
      </c>
      <c r="C34" s="0" t="s">
        <v>76</v>
      </c>
      <c r="D34" s="0" t="s">
        <v>220</v>
      </c>
      <c r="E34" s="0" t="s">
        <v>221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25</v>
      </c>
      <c r="B35" s="1" t="s">
        <v>79</v>
      </c>
      <c r="C35" s="0" t="s">
        <v>79</v>
      </c>
      <c r="D35" s="0" t="s">
        <v>222</v>
      </c>
      <c r="E35" s="0" t="s">
        <v>223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26</v>
      </c>
      <c r="B36" s="1" t="s">
        <v>82</v>
      </c>
      <c r="C36" s="0" t="s">
        <v>82</v>
      </c>
      <c r="D36" s="0" t="s">
        <v>224</v>
      </c>
      <c r="E36" s="0" t="s">
        <v>225</v>
      </c>
      <c r="F36" s="0" t="n">
        <v>5</v>
      </c>
      <c r="I36" s="0" t="n">
        <v>5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V2:V27 I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5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97</v>
      </c>
      <c r="E1" s="0" t="s">
        <v>98</v>
      </c>
      <c r="F1" s="0" t="s">
        <v>99</v>
      </c>
      <c r="G1" s="0" t="s">
        <v>95</v>
      </c>
      <c r="H1" s="0" t="s">
        <v>100</v>
      </c>
      <c r="I1" s="0" t="s">
        <v>101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226</v>
      </c>
      <c r="E2" s="0" t="s">
        <v>227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228</v>
      </c>
      <c r="E4" s="0" t="s">
        <v>229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16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19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22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s">
        <v>25</v>
      </c>
      <c r="D8" s="0" t="s">
        <v>230</v>
      </c>
      <c r="E8" s="0" t="s">
        <v>231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28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232</v>
      </c>
      <c r="E10" s="0" t="s">
        <v>233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34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s">
        <v>37</v>
      </c>
      <c r="D12" s="0" t="s">
        <v>234</v>
      </c>
      <c r="E12" s="0" t="s">
        <v>227</v>
      </c>
      <c r="F12" s="0" t="n">
        <v>6</v>
      </c>
      <c r="G12" s="0" t="n">
        <f aca="false">AVERAGE(F12:F14)</f>
        <v>5.66666666666667</v>
      </c>
      <c r="H12" s="0" t="n">
        <v>9</v>
      </c>
      <c r="I12" s="0" t="n">
        <f aca="false">ROUND(MAX(H12,G12),0)</f>
        <v>9</v>
      </c>
    </row>
    <row r="13" customFormat="false" ht="15" hidden="false" customHeight="false" outlineLevel="0" collapsed="false">
      <c r="C13" s="0" t="s">
        <v>37</v>
      </c>
      <c r="D13" s="0" t="s">
        <v>235</v>
      </c>
      <c r="E13" s="0" t="s">
        <v>236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43</v>
      </c>
      <c r="C15" s="0" t="s">
        <v>43</v>
      </c>
      <c r="D15" s="0" t="s">
        <v>237</v>
      </c>
      <c r="E15" s="0" t="s">
        <v>238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14</v>
      </c>
      <c r="B16" s="1" t="s">
        <v>46</v>
      </c>
      <c r="C16" s="0" t="s">
        <v>46</v>
      </c>
      <c r="D16" s="0" t="s">
        <v>239</v>
      </c>
      <c r="E16" s="0" t="s">
        <v>240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49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52</v>
      </c>
      <c r="C18" s="0" t="s">
        <v>52</v>
      </c>
      <c r="D18" s="0" t="s">
        <v>241</v>
      </c>
      <c r="E18" s="0" t="s">
        <v>242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55</v>
      </c>
      <c r="C19" s="0" t="s">
        <v>55</v>
      </c>
      <c r="D19" s="0" t="s">
        <v>194</v>
      </c>
      <c r="E19" s="0" t="s">
        <v>243</v>
      </c>
      <c r="F19" s="0" t="n">
        <v>9</v>
      </c>
      <c r="G19" s="0" t="n">
        <f aca="false">AVERAGE(F19:F21)</f>
        <v>7.66666666666667</v>
      </c>
      <c r="H19" s="0" t="n">
        <v>9</v>
      </c>
      <c r="I19" s="0" t="n">
        <f aca="false">ROUND(MAX(H19,G19),0)</f>
        <v>9</v>
      </c>
    </row>
    <row r="20" customFormat="false" ht="15" hidden="false" customHeight="false" outlineLevel="0" collapsed="false">
      <c r="C20" s="0" t="s">
        <v>55</v>
      </c>
      <c r="D20" s="0" t="s">
        <v>244</v>
      </c>
      <c r="E20" s="0" t="s">
        <v>245</v>
      </c>
      <c r="F20" s="0" t="n">
        <v>5</v>
      </c>
    </row>
    <row r="21" customFormat="false" ht="15" hidden="false" customHeight="false" outlineLevel="0" collapsed="false">
      <c r="C21" s="0" t="s">
        <v>55</v>
      </c>
      <c r="D21" s="0" t="s">
        <v>246</v>
      </c>
      <c r="E21" s="0" t="s">
        <v>247</v>
      </c>
      <c r="F21" s="0" t="n">
        <v>9</v>
      </c>
    </row>
    <row r="22" customFormat="false" ht="15" hidden="false" customHeight="false" outlineLevel="0" collapsed="false">
      <c r="A22" s="0" t="n">
        <v>18</v>
      </c>
      <c r="B22" s="1" t="s">
        <v>58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19</v>
      </c>
      <c r="B23" s="1" t="s">
        <v>61</v>
      </c>
      <c r="C23" s="0" t="s">
        <v>61</v>
      </c>
      <c r="D23" s="0" t="s">
        <v>248</v>
      </c>
      <c r="E23" s="0" t="s">
        <v>249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20</v>
      </c>
      <c r="B24" s="1" t="s">
        <v>64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21</v>
      </c>
      <c r="B25" s="1" t="s">
        <v>67</v>
      </c>
      <c r="C25" s="0" t="s">
        <v>67</v>
      </c>
      <c r="D25" s="0" t="s">
        <v>250</v>
      </c>
      <c r="E25" s="0" t="s">
        <v>251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70</v>
      </c>
      <c r="C26" s="0" t="s">
        <v>70</v>
      </c>
      <c r="D26" s="0" t="s">
        <v>252</v>
      </c>
      <c r="E26" s="0" t="s">
        <v>253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23</v>
      </c>
      <c r="B27" s="1" t="s">
        <v>73</v>
      </c>
      <c r="C27" s="0" t="s">
        <v>73</v>
      </c>
      <c r="D27" s="0" t="s">
        <v>254</v>
      </c>
      <c r="E27" s="0" t="s">
        <v>255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24</v>
      </c>
      <c r="B28" s="1" t="s">
        <v>76</v>
      </c>
      <c r="C28" s="0" t="s">
        <v>76</v>
      </c>
      <c r="D28" s="0" t="s">
        <v>256</v>
      </c>
      <c r="E28" s="0" t="s">
        <v>257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25</v>
      </c>
      <c r="B29" s="1" t="s">
        <v>79</v>
      </c>
      <c r="C29" s="0" t="s">
        <v>79</v>
      </c>
      <c r="D29" s="0" t="s">
        <v>258</v>
      </c>
      <c r="E29" s="0" t="s">
        <v>259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26</v>
      </c>
      <c r="B30" s="1" t="s">
        <v>82</v>
      </c>
      <c r="F30" s="0" t="n">
        <v>1</v>
      </c>
      <c r="I30" s="0" t="n">
        <v>1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V2:V27 G1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5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97</v>
      </c>
      <c r="E1" s="0" t="s">
        <v>98</v>
      </c>
      <c r="F1" s="0" t="s">
        <v>99</v>
      </c>
      <c r="G1" s="0" t="s">
        <v>95</v>
      </c>
      <c r="H1" s="0" t="s">
        <v>100</v>
      </c>
      <c r="I1" s="0" t="s">
        <v>101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260</v>
      </c>
      <c r="E4" s="0" t="s">
        <v>261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16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19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22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28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262</v>
      </c>
      <c r="E10" s="0" t="s">
        <v>263</v>
      </c>
      <c r="F10" s="0" t="n">
        <v>10</v>
      </c>
      <c r="G10" s="0" t="n">
        <f aca="false">AVERAGE(F10:F11)</f>
        <v>9</v>
      </c>
      <c r="H10" s="0" t="n">
        <v>8</v>
      </c>
      <c r="I10" s="0" t="n">
        <f aca="false">ROUND(MAX(H10,G10),0)</f>
        <v>9</v>
      </c>
    </row>
    <row r="11" customFormat="false" ht="15" hidden="false" customHeight="false" outlineLevel="0" collapsed="false">
      <c r="C11" s="0" t="s">
        <v>31</v>
      </c>
      <c r="D11" s="0" t="s">
        <v>264</v>
      </c>
      <c r="E11" s="0" t="s">
        <v>265</v>
      </c>
      <c r="F11" s="0" t="n">
        <v>8</v>
      </c>
    </row>
    <row r="12" customFormat="false" ht="15" hidden="false" customHeight="false" outlineLevel="0" collapsed="false">
      <c r="A12" s="0" t="n">
        <v>10</v>
      </c>
      <c r="B12" s="1" t="s">
        <v>34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37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40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43</v>
      </c>
      <c r="C15" s="0" t="s">
        <v>43</v>
      </c>
      <c r="D15" s="0" t="s">
        <v>241</v>
      </c>
      <c r="E15" s="0" t="s">
        <v>266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46</v>
      </c>
      <c r="C16" s="0" t="s">
        <v>46</v>
      </c>
      <c r="D16" s="0" t="s">
        <v>267</v>
      </c>
      <c r="E16" s="0" t="s">
        <v>268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49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52</v>
      </c>
      <c r="C18" s="0" t="s">
        <v>52</v>
      </c>
      <c r="D18" s="0" t="s">
        <v>269</v>
      </c>
      <c r="E18" s="0" t="s">
        <v>270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17</v>
      </c>
      <c r="B19" s="1" t="s">
        <v>55</v>
      </c>
      <c r="C19" s="0" t="s">
        <v>55</v>
      </c>
      <c r="D19" s="0" t="s">
        <v>271</v>
      </c>
      <c r="E19" s="0" t="s">
        <v>272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18</v>
      </c>
      <c r="B20" s="1" t="s">
        <v>58</v>
      </c>
      <c r="C20" s="0" t="s">
        <v>58</v>
      </c>
      <c r="D20" s="0" t="s">
        <v>273</v>
      </c>
      <c r="E20" s="0" t="s">
        <v>274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19</v>
      </c>
      <c r="B21" s="1" t="s">
        <v>61</v>
      </c>
      <c r="C21" s="0" t="s">
        <v>61</v>
      </c>
      <c r="D21" s="0" t="s">
        <v>275</v>
      </c>
      <c r="E21" s="0" t="s">
        <v>276</v>
      </c>
      <c r="F21" s="0" t="n">
        <v>9</v>
      </c>
      <c r="G21" s="0" t="n">
        <f aca="false">AVERAGE(F21:F22)</f>
        <v>7.5</v>
      </c>
      <c r="H21" s="0" t="n">
        <v>6</v>
      </c>
      <c r="I21" s="0" t="n">
        <f aca="false">ROUND(MAX(H21,G21),0)</f>
        <v>8</v>
      </c>
    </row>
    <row r="22" customFormat="false" ht="15" hidden="false" customHeight="false" outlineLevel="0" collapsed="false">
      <c r="C22" s="0" t="s">
        <v>61</v>
      </c>
      <c r="D22" s="0" t="s">
        <v>277</v>
      </c>
      <c r="E22" s="0" t="s">
        <v>278</v>
      </c>
      <c r="F22" s="0" t="n">
        <v>6</v>
      </c>
    </row>
    <row r="23" customFormat="false" ht="15" hidden="false" customHeight="false" outlineLevel="0" collapsed="false">
      <c r="A23" s="0" t="n">
        <v>20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67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70</v>
      </c>
      <c r="C25" s="0" t="s">
        <v>70</v>
      </c>
      <c r="D25" s="0" t="s">
        <v>279</v>
      </c>
      <c r="E25" s="0" t="s">
        <v>280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73</v>
      </c>
      <c r="C26" s="0" t="s">
        <v>73</v>
      </c>
      <c r="D26" s="0" t="s">
        <v>281</v>
      </c>
      <c r="E26" s="0" t="s">
        <v>282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76</v>
      </c>
      <c r="C27" s="0" t="s">
        <v>76</v>
      </c>
      <c r="D27" s="0" t="s">
        <v>200</v>
      </c>
      <c r="E27" s="0" t="s">
        <v>283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25</v>
      </c>
      <c r="B28" s="1" t="s">
        <v>79</v>
      </c>
      <c r="C28" s="0" t="s">
        <v>79</v>
      </c>
      <c r="D28" s="0" t="s">
        <v>216</v>
      </c>
      <c r="E28" s="0" t="s">
        <v>284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26</v>
      </c>
      <c r="B29" s="1" t="s">
        <v>82</v>
      </c>
      <c r="F29" s="0" t="n">
        <v>1</v>
      </c>
      <c r="I29" s="0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V2:V27 G1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5"/>
    <col collapsed="false" customWidth="true" hidden="false" outlineLevel="0" max="5" min="5" style="0" width="21.19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97</v>
      </c>
      <c r="E1" s="0" t="s">
        <v>98</v>
      </c>
      <c r="F1" s="0" t="s">
        <v>99</v>
      </c>
      <c r="G1" s="0" t="s">
        <v>95</v>
      </c>
      <c r="H1" s="0" t="s">
        <v>100</v>
      </c>
      <c r="I1" s="0" t="s">
        <v>101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285</v>
      </c>
      <c r="E2" s="0" t="s">
        <v>286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287</v>
      </c>
      <c r="E4" s="0" t="s">
        <v>288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289</v>
      </c>
      <c r="E5" s="0" t="s">
        <v>290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291</v>
      </c>
      <c r="E6" s="0" t="s">
        <v>292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22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s">
        <v>25</v>
      </c>
      <c r="D8" s="0" t="s">
        <v>293</v>
      </c>
      <c r="E8" s="0" t="s">
        <v>294</v>
      </c>
      <c r="F8" s="0" t="n">
        <v>8</v>
      </c>
      <c r="I8" s="0" t="n">
        <v>8</v>
      </c>
    </row>
    <row r="9" customFormat="false" ht="15" hidden="false" customHeight="false" outlineLevel="0" collapsed="false">
      <c r="A9" s="0" t="n">
        <v>8</v>
      </c>
      <c r="B9" s="1" t="s">
        <v>28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295</v>
      </c>
      <c r="E10" s="0" t="s">
        <v>296</v>
      </c>
      <c r="F10" s="0" t="n">
        <v>8</v>
      </c>
      <c r="G10" s="0" t="n">
        <f aca="false">AVERAGE(F10:F11)</f>
        <v>7.5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31</v>
      </c>
      <c r="D11" s="0" t="s">
        <v>297</v>
      </c>
      <c r="E11" s="0" t="s">
        <v>298</v>
      </c>
      <c r="F11" s="0" t="n">
        <v>7</v>
      </c>
    </row>
    <row r="12" customFormat="false" ht="15" hidden="false" customHeight="false" outlineLevel="0" collapsed="false">
      <c r="A12" s="0" t="n">
        <v>10</v>
      </c>
      <c r="B12" s="1" t="s">
        <v>34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37</v>
      </c>
      <c r="C13" s="0" t="s">
        <v>37</v>
      </c>
      <c r="D13" s="0" t="s">
        <v>299</v>
      </c>
      <c r="E13" s="0" t="s">
        <v>261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40</v>
      </c>
      <c r="C14" s="0" t="s">
        <v>40</v>
      </c>
      <c r="D14" s="0" t="s">
        <v>300</v>
      </c>
      <c r="E14" s="0" t="s">
        <v>301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43</v>
      </c>
      <c r="C15" s="0" t="s">
        <v>43</v>
      </c>
      <c r="D15" s="0" t="s">
        <v>302</v>
      </c>
      <c r="E15" s="0" t="s">
        <v>120</v>
      </c>
      <c r="F15" s="0" t="n">
        <v>10</v>
      </c>
      <c r="G15" s="0" t="n">
        <f aca="false">AVERAGE(F15:F16)</f>
        <v>9.5</v>
      </c>
      <c r="H15" s="0" t="n">
        <v>8</v>
      </c>
      <c r="I15" s="0" t="n">
        <f aca="false">ROUND(MAX(H15,G15),0)</f>
        <v>10</v>
      </c>
    </row>
    <row r="16" customFormat="false" ht="15" hidden="false" customHeight="false" outlineLevel="0" collapsed="false">
      <c r="C16" s="0" t="s">
        <v>43</v>
      </c>
      <c r="D16" s="0" t="s">
        <v>303</v>
      </c>
      <c r="E16" s="0" t="s">
        <v>304</v>
      </c>
      <c r="F16" s="0" t="n">
        <v>9</v>
      </c>
    </row>
    <row r="17" customFormat="false" ht="15" hidden="false" customHeight="false" outlineLevel="0" collapsed="false">
      <c r="C17" s="0" t="s">
        <v>43</v>
      </c>
      <c r="D17" s="0" t="s">
        <v>305</v>
      </c>
      <c r="E17" s="0" t="s">
        <v>306</v>
      </c>
      <c r="F17" s="0" t="n">
        <v>9</v>
      </c>
    </row>
    <row r="18" customFormat="false" ht="15" hidden="false" customHeight="false" outlineLevel="0" collapsed="false">
      <c r="C18" s="0" t="s">
        <v>43</v>
      </c>
      <c r="D18" s="0" t="s">
        <v>307</v>
      </c>
      <c r="E18" s="0" t="s">
        <v>296</v>
      </c>
      <c r="F18" s="0" t="n">
        <v>7</v>
      </c>
    </row>
    <row r="19" customFormat="false" ht="15" hidden="false" customHeight="false" outlineLevel="0" collapsed="false">
      <c r="C19" s="0" t="s">
        <v>43</v>
      </c>
      <c r="D19" s="0" t="s">
        <v>308</v>
      </c>
      <c r="E19" s="0" t="s">
        <v>261</v>
      </c>
      <c r="F19" s="0" t="n">
        <v>6</v>
      </c>
    </row>
    <row r="20" customFormat="false" ht="15" hidden="false" customHeight="false" outlineLevel="0" collapsed="false">
      <c r="A20" s="0" t="n">
        <v>14</v>
      </c>
      <c r="B20" s="1" t="s">
        <v>46</v>
      </c>
      <c r="C20" s="0" t="s">
        <v>46</v>
      </c>
      <c r="D20" s="0" t="s">
        <v>309</v>
      </c>
      <c r="E20" s="0" t="s">
        <v>310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15</v>
      </c>
      <c r="B21" s="1" t="s">
        <v>49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52</v>
      </c>
      <c r="C22" s="0" t="s">
        <v>52</v>
      </c>
      <c r="D22" s="0" t="s">
        <v>311</v>
      </c>
      <c r="E22" s="0" t="s">
        <v>312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17</v>
      </c>
      <c r="B23" s="1" t="s">
        <v>55</v>
      </c>
      <c r="C23" s="0" t="s">
        <v>55</v>
      </c>
      <c r="D23" s="0" t="s">
        <v>313</v>
      </c>
      <c r="E23" s="0" t="s">
        <v>114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18</v>
      </c>
      <c r="B24" s="1" t="s">
        <v>58</v>
      </c>
      <c r="C24" s="0" t="s">
        <v>58</v>
      </c>
      <c r="D24" s="0" t="s">
        <v>314</v>
      </c>
      <c r="E24" s="0" t="s">
        <v>315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19</v>
      </c>
      <c r="B25" s="1" t="s">
        <v>61</v>
      </c>
      <c r="C25" s="0" t="s">
        <v>61</v>
      </c>
      <c r="D25" s="0" t="s">
        <v>316</v>
      </c>
      <c r="E25" s="0" t="s">
        <v>317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20</v>
      </c>
      <c r="B26" s="1" t="s">
        <v>64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67</v>
      </c>
      <c r="C27" s="0" t="s">
        <v>67</v>
      </c>
      <c r="D27" s="0" t="s">
        <v>318</v>
      </c>
      <c r="E27" s="0" t="s">
        <v>270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22</v>
      </c>
      <c r="B28" s="1" t="s">
        <v>70</v>
      </c>
      <c r="C28" s="0" t="s">
        <v>70</v>
      </c>
      <c r="D28" s="0" t="s">
        <v>319</v>
      </c>
      <c r="E28" s="0" t="s">
        <v>165</v>
      </c>
      <c r="F28" s="0" t="n">
        <v>10</v>
      </c>
      <c r="G28" s="0" t="n">
        <f aca="false">AVERAGE(F28:F29)</f>
        <v>9.5</v>
      </c>
      <c r="H28" s="0" t="n">
        <v>8</v>
      </c>
      <c r="I28" s="0" t="n">
        <f aca="false">ROUND(MAX(H28,G28),0)</f>
        <v>10</v>
      </c>
    </row>
    <row r="29" customFormat="false" ht="15" hidden="false" customHeight="false" outlineLevel="0" collapsed="false">
      <c r="C29" s="0" t="s">
        <v>70</v>
      </c>
      <c r="D29" s="0" t="s">
        <v>320</v>
      </c>
      <c r="E29" s="0" t="s">
        <v>321</v>
      </c>
      <c r="F29" s="0" t="n">
        <v>9</v>
      </c>
    </row>
    <row r="30" customFormat="false" ht="15" hidden="false" customHeight="false" outlineLevel="0" collapsed="false">
      <c r="C30" s="0" t="s">
        <v>70</v>
      </c>
      <c r="D30" s="0" t="s">
        <v>322</v>
      </c>
      <c r="E30" s="0" t="s">
        <v>323</v>
      </c>
      <c r="F30" s="0" t="n">
        <v>6</v>
      </c>
    </row>
    <row r="31" customFormat="false" ht="15" hidden="false" customHeight="false" outlineLevel="0" collapsed="false">
      <c r="C31" s="0" t="s">
        <v>70</v>
      </c>
      <c r="D31" s="0" t="s">
        <v>324</v>
      </c>
      <c r="E31" s="0" t="s">
        <v>325</v>
      </c>
      <c r="F31" s="0" t="n">
        <v>6</v>
      </c>
    </row>
    <row r="32" customFormat="false" ht="15" hidden="false" customHeight="false" outlineLevel="0" collapsed="false">
      <c r="C32" s="0" t="s">
        <v>70</v>
      </c>
      <c r="D32" s="0" t="s">
        <v>326</v>
      </c>
      <c r="E32" s="0" t="s">
        <v>274</v>
      </c>
      <c r="F32" s="0" t="n">
        <v>6</v>
      </c>
    </row>
    <row r="33" customFormat="false" ht="15" hidden="false" customHeight="false" outlineLevel="0" collapsed="false">
      <c r="C33" s="0" t="s">
        <v>70</v>
      </c>
      <c r="D33" s="0" t="s">
        <v>327</v>
      </c>
      <c r="E33" s="0" t="s">
        <v>328</v>
      </c>
      <c r="F33" s="0" t="n">
        <v>5</v>
      </c>
    </row>
    <row r="34" customFormat="false" ht="15" hidden="false" customHeight="false" outlineLevel="0" collapsed="false">
      <c r="A34" s="0" t="n">
        <v>23</v>
      </c>
      <c r="B34" s="1" t="s">
        <v>73</v>
      </c>
      <c r="C34" s="0" t="s">
        <v>73</v>
      </c>
      <c r="D34" s="0" t="s">
        <v>329</v>
      </c>
      <c r="E34" s="0" t="s">
        <v>330</v>
      </c>
      <c r="F34" s="0" t="n">
        <v>10</v>
      </c>
      <c r="I34" s="3" t="n">
        <v>10</v>
      </c>
    </row>
    <row r="35" customFormat="false" ht="15" hidden="false" customHeight="false" outlineLevel="0" collapsed="false">
      <c r="A35" s="0" t="n">
        <v>24</v>
      </c>
      <c r="B35" s="1" t="s">
        <v>76</v>
      </c>
      <c r="C35" s="0" t="s">
        <v>76</v>
      </c>
      <c r="D35" s="0" t="s">
        <v>331</v>
      </c>
      <c r="E35" s="0" t="s">
        <v>332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79</v>
      </c>
      <c r="C36" s="0" t="s">
        <v>79</v>
      </c>
      <c r="D36" s="0" t="s">
        <v>333</v>
      </c>
      <c r="E36" s="0" t="s">
        <v>334</v>
      </c>
      <c r="F36" s="0" t="n">
        <v>8</v>
      </c>
      <c r="G36" s="0" t="s">
        <v>335</v>
      </c>
      <c r="H36" s="0" t="n">
        <v>8</v>
      </c>
      <c r="I36" s="0" t="n">
        <f aca="false">ROUND(MAX(H36,G36),0)</f>
        <v>8</v>
      </c>
    </row>
    <row r="37" customFormat="false" ht="15" hidden="false" customHeight="false" outlineLevel="0" collapsed="false">
      <c r="C37" s="0" t="s">
        <v>79</v>
      </c>
      <c r="D37" s="0" t="s">
        <v>336</v>
      </c>
      <c r="E37" s="0" t="s">
        <v>337</v>
      </c>
      <c r="F37" s="0" t="n">
        <v>8</v>
      </c>
    </row>
    <row r="38" customFormat="false" ht="15" hidden="false" customHeight="false" outlineLevel="0" collapsed="false">
      <c r="C38" s="0" t="s">
        <v>79</v>
      </c>
      <c r="D38" s="0" t="s">
        <v>338</v>
      </c>
      <c r="E38" s="0" t="s">
        <v>339</v>
      </c>
      <c r="F38" s="0" t="n">
        <v>5</v>
      </c>
    </row>
    <row r="39" customFormat="false" ht="15" hidden="false" customHeight="false" outlineLevel="0" collapsed="false">
      <c r="A39" s="0" t="n">
        <v>26</v>
      </c>
      <c r="B39" s="1" t="s">
        <v>82</v>
      </c>
      <c r="F39" s="0" t="n">
        <v>1</v>
      </c>
      <c r="I39" s="0" t="n">
        <v>1</v>
      </c>
    </row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38" activeCellId="1" sqref="V2:V27 H38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5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97</v>
      </c>
      <c r="E1" s="0" t="s">
        <v>98</v>
      </c>
      <c r="F1" s="0" t="s">
        <v>99</v>
      </c>
      <c r="G1" s="0" t="s">
        <v>95</v>
      </c>
      <c r="H1" s="0" t="s">
        <v>100</v>
      </c>
      <c r="I1" s="0" t="s">
        <v>101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293</v>
      </c>
      <c r="E2" s="0" t="s">
        <v>340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341</v>
      </c>
      <c r="E4" s="0" t="s">
        <v>342</v>
      </c>
      <c r="F4" s="0" t="n">
        <v>8</v>
      </c>
      <c r="G4" s="0" t="n">
        <f aca="false">AVERAGE(F4:F5)</f>
        <v>7.5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13</v>
      </c>
      <c r="D5" s="0" t="s">
        <v>343</v>
      </c>
      <c r="E5" s="0" t="s">
        <v>344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16</v>
      </c>
      <c r="C6" s="0" t="s">
        <v>16</v>
      </c>
      <c r="D6" s="0" t="s">
        <v>345</v>
      </c>
      <c r="E6" s="0" t="s">
        <v>346</v>
      </c>
      <c r="F6" s="0" t="n">
        <v>2</v>
      </c>
      <c r="I6" s="0" t="n">
        <v>2</v>
      </c>
    </row>
    <row r="7" customFormat="false" ht="15" hidden="false" customHeight="false" outlineLevel="0" collapsed="false">
      <c r="A7" s="0" t="n">
        <v>5</v>
      </c>
      <c r="B7" s="1" t="s">
        <v>19</v>
      </c>
      <c r="C7" s="0" t="s">
        <v>19</v>
      </c>
      <c r="D7" s="0" t="s">
        <v>347</v>
      </c>
      <c r="E7" s="0" t="s">
        <v>136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19</v>
      </c>
      <c r="D8" s="0" t="s">
        <v>348</v>
      </c>
      <c r="E8" s="0" t="s">
        <v>263</v>
      </c>
      <c r="F8" s="0" t="n">
        <v>9</v>
      </c>
    </row>
    <row r="9" customFormat="false" ht="15" hidden="false" customHeight="false" outlineLevel="0" collapsed="false">
      <c r="C9" s="0" t="s">
        <v>19</v>
      </c>
      <c r="D9" s="0" t="s">
        <v>349</v>
      </c>
      <c r="E9" s="0" t="s">
        <v>245</v>
      </c>
      <c r="F9" s="0" t="n">
        <v>7</v>
      </c>
    </row>
    <row r="10" customFormat="false" ht="15" hidden="false" customHeight="false" outlineLevel="0" collapsed="false">
      <c r="C10" s="0" t="s">
        <v>19</v>
      </c>
      <c r="D10" s="0" t="s">
        <v>350</v>
      </c>
      <c r="E10" s="0" t="s">
        <v>351</v>
      </c>
      <c r="F10" s="0" t="n">
        <v>6</v>
      </c>
    </row>
    <row r="11" customFormat="false" ht="15" hidden="false" customHeight="false" outlineLevel="0" collapsed="false">
      <c r="C11" s="0" t="s">
        <v>19</v>
      </c>
      <c r="D11" s="0" t="s">
        <v>352</v>
      </c>
      <c r="E11" s="0" t="s">
        <v>353</v>
      </c>
      <c r="F11" s="0" t="n">
        <v>4</v>
      </c>
    </row>
    <row r="12" customFormat="false" ht="15" hidden="false" customHeight="false" outlineLevel="0" collapsed="false">
      <c r="A12" s="0" t="n">
        <v>6</v>
      </c>
      <c r="B12" s="1" t="s">
        <v>22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25</v>
      </c>
      <c r="C13" s="0" t="s">
        <v>25</v>
      </c>
      <c r="D13" s="0" t="s">
        <v>354</v>
      </c>
      <c r="E13" s="0" t="s">
        <v>296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28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9</v>
      </c>
      <c r="B15" s="1" t="s">
        <v>31</v>
      </c>
      <c r="C15" s="0" t="s">
        <v>31</v>
      </c>
      <c r="D15" s="0" t="s">
        <v>355</v>
      </c>
      <c r="E15" s="0" t="s">
        <v>356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34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37</v>
      </c>
      <c r="C17" s="0" t="s">
        <v>37</v>
      </c>
      <c r="D17" s="0" t="s">
        <v>357</v>
      </c>
      <c r="E17" s="0" t="s">
        <v>358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12</v>
      </c>
      <c r="B18" s="1" t="s">
        <v>40</v>
      </c>
      <c r="C18" s="0" t="s">
        <v>40</v>
      </c>
      <c r="D18" s="0" t="s">
        <v>359</v>
      </c>
      <c r="E18" s="0" t="s">
        <v>360</v>
      </c>
      <c r="F18" s="0" t="n">
        <v>9</v>
      </c>
      <c r="G18" s="0" t="n">
        <f aca="false">AVERAGE(F18:F19)</f>
        <v>8.5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40</v>
      </c>
      <c r="D19" s="0" t="s">
        <v>361</v>
      </c>
      <c r="E19" s="0" t="s">
        <v>362</v>
      </c>
      <c r="F19" s="0" t="n">
        <v>8</v>
      </c>
    </row>
    <row r="20" customFormat="false" ht="15" hidden="false" customHeight="false" outlineLevel="0" collapsed="false">
      <c r="C20" s="0" t="s">
        <v>40</v>
      </c>
      <c r="D20" s="0" t="s">
        <v>363</v>
      </c>
      <c r="E20" s="0" t="s">
        <v>170</v>
      </c>
      <c r="F20" s="0" t="n">
        <v>3</v>
      </c>
    </row>
    <row r="21" customFormat="false" ht="15" hidden="false" customHeight="false" outlineLevel="0" collapsed="false">
      <c r="A21" s="0" t="n">
        <v>13</v>
      </c>
      <c r="B21" s="1" t="s">
        <v>43</v>
      </c>
      <c r="C21" s="0" t="s">
        <v>43</v>
      </c>
      <c r="D21" s="0" t="s">
        <v>364</v>
      </c>
      <c r="E21" s="0" t="s">
        <v>365</v>
      </c>
      <c r="F21" s="0" t="n">
        <v>10</v>
      </c>
      <c r="G21" s="0" t="n">
        <f aca="false">AVERAGE(F21:F22)</f>
        <v>9</v>
      </c>
      <c r="H21" s="0" t="n">
        <v>8</v>
      </c>
      <c r="I21" s="0" t="n">
        <f aca="false">ROUND(MAX(H21,G21),0)</f>
        <v>9</v>
      </c>
    </row>
    <row r="22" customFormat="false" ht="15" hidden="false" customHeight="false" outlineLevel="0" collapsed="false">
      <c r="C22" s="0" t="s">
        <v>43</v>
      </c>
      <c r="D22" s="0" t="s">
        <v>366</v>
      </c>
      <c r="E22" s="0" t="s">
        <v>367</v>
      </c>
      <c r="F22" s="0" t="n">
        <v>8</v>
      </c>
    </row>
    <row r="23" customFormat="false" ht="15" hidden="false" customHeight="false" outlineLevel="0" collapsed="false">
      <c r="C23" s="0" t="s">
        <v>43</v>
      </c>
      <c r="D23" s="0" t="s">
        <v>368</v>
      </c>
      <c r="E23" s="0" t="s">
        <v>369</v>
      </c>
      <c r="F23" s="0" t="n">
        <v>8</v>
      </c>
    </row>
    <row r="24" customFormat="false" ht="15" hidden="false" customHeight="false" outlineLevel="0" collapsed="false">
      <c r="A24" s="0" t="n">
        <v>14</v>
      </c>
      <c r="B24" s="1" t="s">
        <v>46</v>
      </c>
      <c r="C24" s="0" t="s">
        <v>46</v>
      </c>
      <c r="D24" s="0" t="s">
        <v>370</v>
      </c>
      <c r="E24" s="0" t="s">
        <v>371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15</v>
      </c>
      <c r="B25" s="1" t="s">
        <v>49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16</v>
      </c>
      <c r="B26" s="1" t="s">
        <v>52</v>
      </c>
      <c r="C26" s="0" t="s">
        <v>52</v>
      </c>
      <c r="D26" s="0" t="s">
        <v>355</v>
      </c>
      <c r="E26" s="0" t="s">
        <v>372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17</v>
      </c>
      <c r="B27" s="1" t="s">
        <v>55</v>
      </c>
      <c r="C27" s="0" t="s">
        <v>55</v>
      </c>
      <c r="D27" s="0" t="s">
        <v>373</v>
      </c>
      <c r="E27" s="0" t="s">
        <v>296</v>
      </c>
      <c r="F27" s="0" t="n">
        <v>10</v>
      </c>
      <c r="G27" s="0" t="n">
        <f aca="false">AVERAGE(F27:F28)</f>
        <v>8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55</v>
      </c>
      <c r="D28" s="0" t="s">
        <v>374</v>
      </c>
      <c r="E28" s="0" t="s">
        <v>323</v>
      </c>
      <c r="F28" s="0" t="n">
        <v>6</v>
      </c>
    </row>
    <row r="29" customFormat="false" ht="15" hidden="false" customHeight="false" outlineLevel="0" collapsed="false">
      <c r="A29" s="0" t="n">
        <v>18</v>
      </c>
      <c r="B29" s="1" t="s">
        <v>58</v>
      </c>
      <c r="C29" s="0" t="s">
        <v>58</v>
      </c>
      <c r="D29" s="0" t="s">
        <v>375</v>
      </c>
      <c r="E29" s="0" t="s">
        <v>257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19</v>
      </c>
      <c r="B30" s="1" t="s">
        <v>61</v>
      </c>
      <c r="C30" s="0" t="s">
        <v>61</v>
      </c>
      <c r="D30" s="0" t="s">
        <v>376</v>
      </c>
      <c r="E30" s="0" t="s">
        <v>122</v>
      </c>
      <c r="F30" s="0" t="n">
        <v>9</v>
      </c>
      <c r="I30" s="0" t="n">
        <v>9</v>
      </c>
    </row>
    <row r="31" customFormat="false" ht="15" hidden="false" customHeight="false" outlineLevel="0" collapsed="false">
      <c r="A31" s="0" t="n">
        <v>20</v>
      </c>
      <c r="B31" s="1" t="s">
        <v>64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67</v>
      </c>
      <c r="C32" s="0" t="s">
        <v>67</v>
      </c>
      <c r="D32" s="0" t="s">
        <v>377</v>
      </c>
      <c r="E32" s="0" t="s">
        <v>378</v>
      </c>
      <c r="F32" s="0" t="n">
        <v>8</v>
      </c>
      <c r="I32" s="0" t="n">
        <v>8</v>
      </c>
    </row>
    <row r="33" customFormat="false" ht="15" hidden="false" customHeight="false" outlineLevel="0" collapsed="false">
      <c r="A33" s="0" t="n">
        <v>22</v>
      </c>
      <c r="B33" s="1" t="s">
        <v>70</v>
      </c>
      <c r="C33" s="0" t="s">
        <v>70</v>
      </c>
      <c r="D33" s="0" t="s">
        <v>379</v>
      </c>
      <c r="E33" s="0" t="s">
        <v>380</v>
      </c>
      <c r="F33" s="0" t="n">
        <v>10</v>
      </c>
      <c r="I33" s="0" t="n">
        <v>10</v>
      </c>
    </row>
    <row r="34" customFormat="false" ht="15" hidden="false" customHeight="false" outlineLevel="0" collapsed="false">
      <c r="A34" s="0" t="n">
        <v>23</v>
      </c>
      <c r="B34" s="1" t="s">
        <v>73</v>
      </c>
      <c r="C34" s="0" t="s">
        <v>73</v>
      </c>
      <c r="D34" s="0" t="s">
        <v>381</v>
      </c>
      <c r="E34" s="0" t="s">
        <v>382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76</v>
      </c>
      <c r="C35" s="0" t="s">
        <v>76</v>
      </c>
      <c r="D35" s="0" t="s">
        <v>383</v>
      </c>
      <c r="E35" s="0" t="s">
        <v>384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79</v>
      </c>
      <c r="C36" s="0" t="s">
        <v>79</v>
      </c>
      <c r="D36" s="0" t="s">
        <v>385</v>
      </c>
      <c r="E36" s="0" t="s">
        <v>195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26</v>
      </c>
      <c r="B37" s="1" t="s">
        <v>82</v>
      </c>
      <c r="F37" s="0" t="n">
        <v>1</v>
      </c>
      <c r="I37" s="0" t="n">
        <v>1</v>
      </c>
    </row>
    <row r="38" customFormat="false" ht="15" hidden="false" customHeight="false" outlineLevel="0" collapsed="false">
      <c r="H38" s="0" t="s">
        <v>386</v>
      </c>
      <c r="I38" s="0" t="n">
        <f aca="false">COUNTIF(I2:I37,"&gt;0")</f>
        <v>26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50" activeCellId="1" sqref="V2:V27 H50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5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97</v>
      </c>
      <c r="E1" s="0" t="s">
        <v>98</v>
      </c>
      <c r="F1" s="0" t="s">
        <v>99</v>
      </c>
      <c r="G1" s="0" t="s">
        <v>95</v>
      </c>
      <c r="H1" s="0" t="s">
        <v>100</v>
      </c>
      <c r="I1" s="0" t="s">
        <v>101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387</v>
      </c>
      <c r="E2" s="0" t="s">
        <v>388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389</v>
      </c>
      <c r="E4" s="0" t="s">
        <v>390</v>
      </c>
      <c r="F4" s="0" t="n">
        <v>10</v>
      </c>
      <c r="G4" s="0" t="n">
        <f aca="false">AVERAGE(F4:F5)</f>
        <v>8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13</v>
      </c>
      <c r="D5" s="0" t="s">
        <v>391</v>
      </c>
      <c r="E5" s="0" t="s">
        <v>392</v>
      </c>
      <c r="F5" s="0" t="n">
        <v>6</v>
      </c>
    </row>
    <row r="6" customFormat="false" ht="15" hidden="false" customHeight="false" outlineLevel="0" collapsed="false">
      <c r="A6" s="0" t="n">
        <v>4</v>
      </c>
      <c r="B6" s="1" t="s">
        <v>16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19</v>
      </c>
      <c r="C7" s="0" t="s">
        <v>19</v>
      </c>
      <c r="D7" s="0" t="s">
        <v>393</v>
      </c>
      <c r="E7" s="0" t="s">
        <v>217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19</v>
      </c>
      <c r="D8" s="0" t="s">
        <v>394</v>
      </c>
      <c r="E8" s="0" t="s">
        <v>395</v>
      </c>
      <c r="F8" s="0" t="n">
        <v>9</v>
      </c>
    </row>
    <row r="9" customFormat="false" ht="15" hidden="false" customHeight="false" outlineLevel="0" collapsed="false">
      <c r="C9" s="0" t="s">
        <v>19</v>
      </c>
      <c r="D9" s="0" t="s">
        <v>396</v>
      </c>
      <c r="E9" s="0" t="s">
        <v>397</v>
      </c>
      <c r="F9" s="0" t="n">
        <v>9</v>
      </c>
    </row>
    <row r="10" customFormat="false" ht="15" hidden="false" customHeight="false" outlineLevel="0" collapsed="false">
      <c r="C10" s="0" t="s">
        <v>19</v>
      </c>
      <c r="D10" s="0" t="s">
        <v>398</v>
      </c>
      <c r="E10" s="0" t="s">
        <v>399</v>
      </c>
      <c r="F10" s="0" t="n">
        <v>7</v>
      </c>
    </row>
    <row r="11" customFormat="false" ht="15" hidden="false" customHeight="false" outlineLevel="0" collapsed="false">
      <c r="C11" s="0" t="s">
        <v>19</v>
      </c>
      <c r="D11" s="0" t="s">
        <v>359</v>
      </c>
      <c r="E11" s="0" t="s">
        <v>400</v>
      </c>
      <c r="F11" s="0" t="n">
        <v>5</v>
      </c>
    </row>
    <row r="12" customFormat="false" ht="15" hidden="false" customHeight="false" outlineLevel="0" collapsed="false">
      <c r="C12" s="0" t="s">
        <v>19</v>
      </c>
      <c r="D12" s="0" t="s">
        <v>401</v>
      </c>
      <c r="E12" s="0" t="s">
        <v>402</v>
      </c>
      <c r="F12" s="0" t="n">
        <v>4</v>
      </c>
    </row>
    <row r="13" customFormat="false" ht="15" hidden="false" customHeight="false" outlineLevel="0" collapsed="false">
      <c r="A13" s="0" t="n">
        <v>6</v>
      </c>
      <c r="B13" s="1" t="s">
        <v>22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7</v>
      </c>
      <c r="B14" s="1" t="s">
        <v>25</v>
      </c>
      <c r="C14" s="0" t="s">
        <v>25</v>
      </c>
      <c r="D14" s="0" t="s">
        <v>403</v>
      </c>
      <c r="E14" s="0" t="s">
        <v>296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28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9</v>
      </c>
      <c r="B16" s="1" t="s">
        <v>31</v>
      </c>
      <c r="C16" s="0" t="s">
        <v>31</v>
      </c>
      <c r="D16" s="0" t="s">
        <v>404</v>
      </c>
      <c r="E16" s="0" t="s">
        <v>405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10</v>
      </c>
      <c r="B17" s="1" t="s">
        <v>34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37</v>
      </c>
      <c r="C18" s="0" t="s">
        <v>37</v>
      </c>
      <c r="D18" s="0" t="s">
        <v>406</v>
      </c>
      <c r="E18" s="0" t="s">
        <v>301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12</v>
      </c>
      <c r="B19" s="1" t="s">
        <v>40</v>
      </c>
      <c r="C19" s="0" t="s">
        <v>40</v>
      </c>
      <c r="D19" s="0" t="s">
        <v>407</v>
      </c>
      <c r="E19" s="0" t="s">
        <v>408</v>
      </c>
      <c r="F19" s="0" t="n">
        <v>8</v>
      </c>
      <c r="I19" s="0" t="n">
        <v>8</v>
      </c>
    </row>
    <row r="20" customFormat="false" ht="15" hidden="false" customHeight="false" outlineLevel="0" collapsed="false">
      <c r="A20" s="0" t="n">
        <v>13</v>
      </c>
      <c r="B20" s="1" t="s">
        <v>43</v>
      </c>
      <c r="C20" s="0" t="s">
        <v>43</v>
      </c>
      <c r="D20" s="0" t="s">
        <v>409</v>
      </c>
      <c r="E20" s="0" t="s">
        <v>410</v>
      </c>
      <c r="F20" s="0" t="n">
        <v>8</v>
      </c>
      <c r="G20" s="0" t="n">
        <f aca="false">AVERAGE(F20:F21)</f>
        <v>7.5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43</v>
      </c>
      <c r="D21" s="0" t="s">
        <v>411</v>
      </c>
      <c r="E21" s="0" t="s">
        <v>412</v>
      </c>
      <c r="F21" s="0" t="n">
        <v>7</v>
      </c>
    </row>
    <row r="22" customFormat="false" ht="15" hidden="false" customHeight="false" outlineLevel="0" collapsed="false">
      <c r="A22" s="0" t="n">
        <v>14</v>
      </c>
      <c r="B22" s="1" t="s">
        <v>46</v>
      </c>
      <c r="C22" s="0" t="s">
        <v>46</v>
      </c>
      <c r="D22" s="0" t="s">
        <v>413</v>
      </c>
      <c r="E22" s="0" t="s">
        <v>414</v>
      </c>
      <c r="F22" s="0" t="n">
        <v>5</v>
      </c>
      <c r="I22" s="0" t="n">
        <v>5</v>
      </c>
    </row>
    <row r="23" customFormat="false" ht="15" hidden="false" customHeight="false" outlineLevel="0" collapsed="false">
      <c r="A23" s="0" t="n">
        <v>15</v>
      </c>
      <c r="B23" s="1" t="s">
        <v>49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52</v>
      </c>
      <c r="C24" s="0" t="s">
        <v>52</v>
      </c>
      <c r="D24" s="0" t="s">
        <v>415</v>
      </c>
      <c r="E24" s="0" t="s">
        <v>416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17</v>
      </c>
      <c r="B25" s="1" t="s">
        <v>55</v>
      </c>
      <c r="C25" s="0" t="s">
        <v>55</v>
      </c>
      <c r="D25" s="0" t="s">
        <v>417</v>
      </c>
      <c r="E25" s="0" t="s">
        <v>418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18</v>
      </c>
      <c r="B26" s="1" t="s">
        <v>58</v>
      </c>
      <c r="C26" s="0" t="s">
        <v>58</v>
      </c>
      <c r="D26" s="0" t="s">
        <v>419</v>
      </c>
      <c r="E26" s="0" t="s">
        <v>420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19</v>
      </c>
      <c r="B27" s="1" t="s">
        <v>61</v>
      </c>
      <c r="C27" s="0" t="s">
        <v>61</v>
      </c>
      <c r="D27" s="0" t="s">
        <v>421</v>
      </c>
      <c r="E27" s="0" t="s">
        <v>422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20</v>
      </c>
      <c r="B28" s="1" t="s">
        <v>64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21</v>
      </c>
      <c r="B29" s="1" t="s">
        <v>67</v>
      </c>
      <c r="C29" s="0" t="s">
        <v>67</v>
      </c>
      <c r="D29" s="0" t="s">
        <v>423</v>
      </c>
      <c r="E29" s="0" t="s">
        <v>236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22</v>
      </c>
      <c r="B30" s="1" t="s">
        <v>70</v>
      </c>
      <c r="C30" s="0" t="s">
        <v>70</v>
      </c>
      <c r="D30" s="0" t="s">
        <v>424</v>
      </c>
      <c r="E30" s="0" t="s">
        <v>353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23</v>
      </c>
      <c r="B31" s="1" t="s">
        <v>73</v>
      </c>
      <c r="C31" s="0" t="s">
        <v>73</v>
      </c>
      <c r="D31" s="0" t="s">
        <v>425</v>
      </c>
      <c r="E31" s="0" t="s">
        <v>426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24</v>
      </c>
      <c r="B32" s="1" t="s">
        <v>76</v>
      </c>
      <c r="C32" s="0" t="s">
        <v>76</v>
      </c>
      <c r="D32" s="0" t="s">
        <v>427</v>
      </c>
      <c r="E32" s="0" t="s">
        <v>296</v>
      </c>
      <c r="F32" s="0" t="n">
        <v>10</v>
      </c>
      <c r="G32" s="0" t="n">
        <f aca="false">AVERAGE(F32:F33)</f>
        <v>10</v>
      </c>
      <c r="H32" s="0" t="n">
        <v>8</v>
      </c>
      <c r="I32" s="0" t="n">
        <f aca="false">ROUND(MAX(H32,G32),0)</f>
        <v>10</v>
      </c>
    </row>
    <row r="33" customFormat="false" ht="15" hidden="false" customHeight="false" outlineLevel="0" collapsed="false">
      <c r="C33" s="0" t="s">
        <v>76</v>
      </c>
      <c r="D33" s="0" t="s">
        <v>428</v>
      </c>
      <c r="E33" s="0" t="s">
        <v>429</v>
      </c>
      <c r="F33" s="0" t="n">
        <v>10</v>
      </c>
    </row>
    <row r="34" customFormat="false" ht="15" hidden="false" customHeight="false" outlineLevel="0" collapsed="false">
      <c r="C34" s="0" t="s">
        <v>76</v>
      </c>
      <c r="D34" s="0" t="s">
        <v>430</v>
      </c>
      <c r="E34" s="0" t="s">
        <v>296</v>
      </c>
      <c r="F34" s="0" t="n">
        <v>10</v>
      </c>
    </row>
    <row r="35" customFormat="false" ht="15" hidden="false" customHeight="false" outlineLevel="0" collapsed="false">
      <c r="C35" s="0" t="s">
        <v>76</v>
      </c>
      <c r="D35" s="0" t="s">
        <v>431</v>
      </c>
      <c r="E35" s="0" t="s">
        <v>432</v>
      </c>
      <c r="F35" s="0" t="n">
        <v>10</v>
      </c>
    </row>
    <row r="36" customFormat="false" ht="15" hidden="false" customHeight="false" outlineLevel="0" collapsed="false">
      <c r="C36" s="0" t="s">
        <v>76</v>
      </c>
      <c r="D36" s="0" t="s">
        <v>433</v>
      </c>
      <c r="E36" s="0" t="s">
        <v>434</v>
      </c>
      <c r="F36" s="0" t="n">
        <v>10</v>
      </c>
    </row>
    <row r="37" customFormat="false" ht="15" hidden="false" customHeight="false" outlineLevel="0" collapsed="false">
      <c r="C37" s="0" t="s">
        <v>76</v>
      </c>
      <c r="D37" s="0" t="s">
        <v>435</v>
      </c>
      <c r="E37" s="0" t="s">
        <v>436</v>
      </c>
      <c r="F37" s="0" t="n">
        <v>10</v>
      </c>
    </row>
    <row r="38" customFormat="false" ht="15" hidden="false" customHeight="false" outlineLevel="0" collapsed="false">
      <c r="C38" s="0" t="s">
        <v>76</v>
      </c>
      <c r="D38" s="0" t="s">
        <v>437</v>
      </c>
      <c r="E38" s="0" t="s">
        <v>438</v>
      </c>
      <c r="F38" s="0" t="n">
        <v>10</v>
      </c>
    </row>
    <row r="39" customFormat="false" ht="15" hidden="false" customHeight="false" outlineLevel="0" collapsed="false">
      <c r="C39" s="0" t="s">
        <v>76</v>
      </c>
      <c r="D39" s="0" t="s">
        <v>439</v>
      </c>
      <c r="E39" s="0" t="s">
        <v>243</v>
      </c>
      <c r="F39" s="0" t="n">
        <v>10</v>
      </c>
    </row>
    <row r="40" customFormat="false" ht="15" hidden="false" customHeight="false" outlineLevel="0" collapsed="false">
      <c r="C40" s="0" t="s">
        <v>76</v>
      </c>
      <c r="D40" s="0" t="s">
        <v>440</v>
      </c>
      <c r="E40" s="0" t="s">
        <v>441</v>
      </c>
      <c r="F40" s="0" t="n">
        <v>10</v>
      </c>
    </row>
    <row r="41" customFormat="false" ht="15" hidden="false" customHeight="false" outlineLevel="0" collapsed="false">
      <c r="C41" s="0" t="s">
        <v>76</v>
      </c>
      <c r="D41" s="0" t="s">
        <v>442</v>
      </c>
      <c r="E41" s="0" t="s">
        <v>443</v>
      </c>
      <c r="F41" s="0" t="n">
        <v>10</v>
      </c>
    </row>
    <row r="42" customFormat="false" ht="15" hidden="false" customHeight="false" outlineLevel="0" collapsed="false">
      <c r="C42" s="0" t="s">
        <v>76</v>
      </c>
      <c r="D42" s="0" t="s">
        <v>444</v>
      </c>
      <c r="E42" s="0" t="s">
        <v>445</v>
      </c>
      <c r="F42" s="0" t="n">
        <v>10</v>
      </c>
    </row>
    <row r="43" customFormat="false" ht="15" hidden="false" customHeight="false" outlineLevel="0" collapsed="false">
      <c r="C43" s="0" t="s">
        <v>76</v>
      </c>
      <c r="D43" s="0" t="s">
        <v>446</v>
      </c>
      <c r="E43" s="0" t="s">
        <v>447</v>
      </c>
      <c r="F43" s="0" t="n">
        <v>10</v>
      </c>
    </row>
    <row r="44" customFormat="false" ht="15" hidden="false" customHeight="false" outlineLevel="0" collapsed="false">
      <c r="C44" s="0" t="s">
        <v>76</v>
      </c>
      <c r="D44" s="0" t="s">
        <v>448</v>
      </c>
      <c r="E44" s="0" t="s">
        <v>449</v>
      </c>
      <c r="F44" s="0" t="n">
        <v>9</v>
      </c>
    </row>
    <row r="45" customFormat="false" ht="15" hidden="false" customHeight="false" outlineLevel="0" collapsed="false">
      <c r="C45" s="0" t="s">
        <v>76</v>
      </c>
      <c r="D45" s="0" t="s">
        <v>450</v>
      </c>
      <c r="E45" s="0" t="s">
        <v>451</v>
      </c>
      <c r="F45" s="0" t="n">
        <v>7</v>
      </c>
    </row>
    <row r="46" customFormat="false" ht="15" hidden="false" customHeight="false" outlineLevel="0" collapsed="false">
      <c r="C46" s="0" t="s">
        <v>76</v>
      </c>
      <c r="D46" s="0" t="s">
        <v>452</v>
      </c>
      <c r="E46" s="0" t="s">
        <v>261</v>
      </c>
      <c r="F46" s="0" t="n">
        <v>7</v>
      </c>
    </row>
    <row r="47" customFormat="false" ht="15" hidden="false" customHeight="false" outlineLevel="0" collapsed="false">
      <c r="A47" s="0" t="n">
        <v>25</v>
      </c>
      <c r="B47" s="1" t="s">
        <v>79</v>
      </c>
      <c r="C47" s="0" t="s">
        <v>79</v>
      </c>
      <c r="D47" s="0" t="s">
        <v>453</v>
      </c>
      <c r="E47" s="0" t="s">
        <v>225</v>
      </c>
      <c r="F47" s="0" t="n">
        <v>10</v>
      </c>
      <c r="G47" s="0" t="n">
        <f aca="false">AVERAGE(F47:F48)</f>
        <v>6.5</v>
      </c>
      <c r="H47" s="0" t="n">
        <v>8</v>
      </c>
      <c r="I47" s="0" t="n">
        <f aca="false">ROUND(MAX(H47,G47),0)</f>
        <v>8</v>
      </c>
    </row>
    <row r="48" customFormat="false" ht="15" hidden="false" customHeight="false" outlineLevel="0" collapsed="false">
      <c r="C48" s="0" t="s">
        <v>79</v>
      </c>
      <c r="D48" s="0" t="s">
        <v>454</v>
      </c>
      <c r="E48" s="0" t="s">
        <v>455</v>
      </c>
      <c r="F48" s="0" t="n">
        <v>3</v>
      </c>
    </row>
    <row r="49" customFormat="false" ht="15" hidden="false" customHeight="false" outlineLevel="0" collapsed="false">
      <c r="A49" s="0" t="n">
        <v>26</v>
      </c>
      <c r="B49" s="1" t="s">
        <v>82</v>
      </c>
      <c r="F49" s="0" t="n">
        <v>1</v>
      </c>
      <c r="I49" s="0" t="n">
        <v>1</v>
      </c>
    </row>
    <row r="50" customFormat="false" ht="15" hidden="false" customHeight="false" outlineLevel="0" collapsed="false">
      <c r="H50" s="0" t="s">
        <v>386</v>
      </c>
      <c r="I50" s="0" t="n">
        <f aca="false">COUNTIF(I2:I49,"&gt;0")</f>
        <v>26</v>
      </c>
    </row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2025-05-19T16:52:41Z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