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" sheetId="2" state="visible" r:id="rId3"/>
    <sheet name="1-codigos" sheetId="3" state="visible" r:id="rId4"/>
    <sheet name="1-recu+" sheetId="4" state="visible" r:id="rId5"/>
    <sheet name="2-alg.de boole" sheetId="5" state="visible" r:id="rId6"/>
    <sheet name="3-compue" sheetId="6" state="visible" r:id="rId7"/>
    <sheet name="5-salidas" sheetId="7" state="visible" r:id="rId8"/>
    <sheet name="5-RecuP" sheetId="8" state="visible" r:id="rId9"/>
    <sheet name="positivo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<sst xmlns="http://schemas.openxmlformats.org/spreadsheetml/2006/main" count="677" uniqueCount="262">
  <si>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</si>
  <si>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</si>
  <si>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</si>
  <si>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</si>
  <si>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</si>
  <si>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</si>
  <si>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</si>
  <si>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</si>
  <si>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</si>
  <si>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M</t>
  </si>
  <si>
    <t xml:space="preserve">Lourdes Elizabeth</t>
  </si>
  <si>
    <t xml:space="preserve">ANDRADA BASCOPE</t>
  </si>
  <si>
    <t xml:space="preserve">gralraul71@gmail.com</t>
  </si>
  <si>
    <t xml:space="preserve">Germán Ezequiel</t>
  </si>
  <si>
    <t xml:space="preserve">APURIL</t>
  </si>
  <si>
    <t xml:space="preserve">gerapuril@gmail.com</t>
  </si>
  <si>
    <t xml:space="preserve">Lautaro Francisco</t>
  </si>
  <si>
    <t xml:space="preserve">AYBAR</t>
  </si>
  <si>
    <t xml:space="preserve">aybarguillermo@gmail.com</t>
  </si>
  <si>
    <t xml:space="preserve">A</t>
  </si>
  <si>
    <t xml:space="preserve">T</t>
  </si>
  <si>
    <t xml:space="preserve">Sathya</t>
  </si>
  <si>
    <t xml:space="preserve">bertola galizzi</t>
  </si>
  <si>
    <t xml:space="preserve">sathyxzz@gmail.com</t>
  </si>
  <si>
    <t xml:space="preserve">Santiago</t>
  </si>
  <si>
    <t xml:space="preserve">BIROCCO FRETES</t>
  </si>
  <si>
    <t xml:space="preserve">SANTIAGOBIROCCOFRETES@GMAIL.COM</t>
  </si>
  <si>
    <t xml:space="preserve">Mateo Ignacio</t>
  </si>
  <si>
    <t xml:space="preserve">BRUNO</t>
  </si>
  <si>
    <t xml:space="preserve">mateoibruno5@gmail.com</t>
  </si>
  <si>
    <t xml:space="preserve">Mirko</t>
  </si>
  <si>
    <t xml:space="preserve">Dellana</t>
  </si>
  <si>
    <t xml:space="preserve">mirkod2009@gmail.com</t>
  </si>
  <si>
    <t xml:space="preserve">C</t>
  </si>
  <si>
    <t xml:space="preserve">olimpiadas</t>
  </si>
  <si>
    <t xml:space="preserve">Liam Yoel</t>
  </si>
  <si>
    <t xml:space="preserve">DI FEBO</t>
  </si>
  <si>
    <t xml:space="preserve">liamdifebo15@gmail.com</t>
  </si>
  <si>
    <t xml:space="preserve">Francisco Gael</t>
  </si>
  <si>
    <t xml:space="preserve">Dimeo</t>
  </si>
  <si>
    <t xml:space="preserve">dimeofrancisco@gmail.com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</si>
  <si>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</si>
  <si>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</si>
  <si>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</si>
  <si>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</si>
  <si>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</si>
  <si>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</si>
  <si>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</si>
  <si>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</si>
  <si>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</si>
  <si>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</si>
  <si>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</si>
  <si>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</si>
  <si>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</si>
  <si>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</si>
  <si>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</si>
  <si>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</si>
  <si>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</si>
  <si>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</si>
  <si>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</si>
  <si>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</si>
  <si>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</si>
  <si>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</si>
  <si>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</si>
  <si>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</si>
  <si>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</si>
  <si>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</si>
  <si>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</si>
  <si>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</si>
  <si>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</si>
  <si>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</si>
  <si>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</si>
  <si>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</si>
  <si>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</si>
  <si>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</si>
  <si>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</si>
  <si>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</si>
  <si>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presentes</t>
  </si>
  <si>
    <t xml:space="preserve">medio tarde</t>
  </si>
  <si>
    <t xml:space="preserve">tarde</t>
  </si>
  <si>
    <t xml:space="preserve">1-codigo</t>
  </si>
  <si>
    <t xml:space="preserve">Recup</t>
  </si>
  <si>
    <t xml:space="preserve">2-alg boole</t>
  </si>
  <si>
    <t xml:space="preserve">3-compuertas</t>
  </si>
  <si>
    <t xml:space="preserve">5-salidas</t>
  </si>
  <si>
    <t xml:space="preserve">positios</t>
  </si>
  <si>
    <t xml:space="preserve">5+positivos</t>
  </si>
  <si>
    <t xml:space="preserve">promedio</t>
  </si>
  <si>
    <t xml:space="preserve">valoracion</t>
  </si>
  <si>
    <t xml:space="preserve">6-if</t>
  </si>
  <si>
    <t xml:space="preserve">Evaluacion</t>
  </si>
  <si>
    <t xml:space="preserve">7 seg -1</t>
  </si>
  <si>
    <t xml:space="preserve">7 seg-2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</si>
  <si>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</si>
  <si>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</si>
  <si>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</si>
  <si>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</si>
  <si>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</si>
  <si>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4 de abril de 2025  12:30</t>
  </si>
  <si>
    <t xml:space="preserve">8 minutos 30 segundos</t>
  </si>
  <si>
    <t xml:space="preserve">4 de abril de 2025  23:16</t>
  </si>
  <si>
    <t xml:space="preserve">12 minutos 49 segundos</t>
  </si>
  <si>
    <t xml:space="preserve">4 de abril de 2025  12:26</t>
  </si>
  <si>
    <t xml:space="preserve">1 día 16 horas</t>
  </si>
  <si>
    <t xml:space="preserve">3 de abril de 2025  00:13</t>
  </si>
  <si>
    <t xml:space="preserve">20 minutos 55 segundos</t>
  </si>
  <si>
    <t xml:space="preserve">4 de abril de 2025  20:10</t>
  </si>
  <si>
    <t xml:space="preserve">36 minutos 17 segundos</t>
  </si>
  <si>
    <t xml:space="preserve">4 de abril de 2025  13:26</t>
  </si>
  <si>
    <t xml:space="preserve">14 minutos 58 segundos</t>
  </si>
  <si>
    <t xml:space="preserve">4 de abril de 2025  12:36</t>
  </si>
  <si>
    <t xml:space="preserve">17 minutos 31 segundos</t>
  </si>
  <si>
    <t xml:space="preserve">6 minutos 58 segundos</t>
  </si>
  <si>
    <t xml:space="preserve">2 de abril de 2025  17:16</t>
  </si>
  <si>
    <t xml:space="preserve">18 minutos 21 segundos</t>
  </si>
  <si>
    <t xml:space="preserve">4 de abril de 2025  13:18</t>
  </si>
  <si>
    <t xml:space="preserve">59 minutos 16 segundos</t>
  </si>
  <si>
    <t xml:space="preserve">4 de abril de 2025  12:56</t>
  </si>
  <si>
    <t xml:space="preserve">32 minutos 58 segundos</t>
  </si>
  <si>
    <t xml:space="preserve">4 de abril de 2025  12:37</t>
  </si>
  <si>
    <t xml:space="preserve">6 minutos 33 segundos</t>
  </si>
  <si>
    <t xml:space="preserve">4 de abril de 2025  12:42</t>
  </si>
  <si>
    <t xml:space="preserve">19 minutos 38 segundos</t>
  </si>
  <si>
    <t xml:space="preserve">4 de abril de 2025  13:45</t>
  </si>
  <si>
    <t xml:space="preserve">4 minutos 18 segundos</t>
  </si>
  <si>
    <t xml:space="preserve">4 de abril de 2025  23:49</t>
  </si>
  <si>
    <t xml:space="preserve">3 minutos 56 segundos</t>
  </si>
  <si>
    <t xml:space="preserve">4 de abril de 2025  22:41</t>
  </si>
  <si>
    <t xml:space="preserve">6 minutos 53 segundos</t>
  </si>
  <si>
    <t xml:space="preserve">4 de abril de 2025  12:25</t>
  </si>
  <si>
    <t xml:space="preserve">5 minutos 49 segundos</t>
  </si>
  <si>
    <t xml:space="preserve">4 de abril de 2025  21:45</t>
  </si>
  <si>
    <t xml:space="preserve">11 minutos 50 segundos</t>
  </si>
  <si>
    <t xml:space="preserve">4 de abril de 2025  20:39</t>
  </si>
  <si>
    <t xml:space="preserve">19 minutos 5 segundos</t>
  </si>
  <si>
    <t xml:space="preserve">21 minutos 21 segundos</t>
  </si>
  <si>
    <t xml:space="preserve">4 de abril de 2025  12:31</t>
  </si>
  <si>
    <t xml:space="preserve">3 días 17 horas</t>
  </si>
  <si>
    <t xml:space="preserve">Calificación/9,00</t>
  </si>
  <si>
    <t xml:space="preserve">17 de abril de 2025  19:45</t>
  </si>
  <si>
    <t xml:space="preserve">5 minutos 14 segundos</t>
  </si>
  <si>
    <t xml:space="preserve">4 de abril de 2025  22:59</t>
  </si>
  <si>
    <t xml:space="preserve">8 minutos 32 segundos</t>
  </si>
  <si>
    <t xml:space="preserve">4 de abril de 2025  23:23</t>
  </si>
  <si>
    <t xml:space="preserve">6 minutos 37 segundos</t>
  </si>
  <si>
    <t xml:space="preserve">4 de abril de 2025  12:32</t>
  </si>
  <si>
    <t xml:space="preserve">3 de abril de 2025  00:37</t>
  </si>
  <si>
    <t xml:space="preserve">9 minutos 28 segundos</t>
  </si>
  <si>
    <t xml:space="preserve">4 de abril de 2025  20:33</t>
  </si>
  <si>
    <t xml:space="preserve">5 minutos 36 segundos</t>
  </si>
  <si>
    <t xml:space="preserve">4 de abril de 2025  19:11</t>
  </si>
  <si>
    <t xml:space="preserve">3 minutos 38 segundos</t>
  </si>
  <si>
    <t xml:space="preserve">4 de abril de 2025  22:01</t>
  </si>
  <si>
    <t xml:space="preserve">2 de abril de 2025  17:22</t>
  </si>
  <si>
    <t xml:space="preserve">5 minutos 8 segundos</t>
  </si>
  <si>
    <t xml:space="preserve">4 de abril de 2025  15:24</t>
  </si>
  <si>
    <t xml:space="preserve">2 horas 1 minutos</t>
  </si>
  <si>
    <t xml:space="preserve">4 de abril de 2025  12:50</t>
  </si>
  <si>
    <t xml:space="preserve">12 minutos 3 segundos</t>
  </si>
  <si>
    <t xml:space="preserve">4 de abril de 2025  19:39</t>
  </si>
  <si>
    <t xml:space="preserve">5 minutos 40 segundos</t>
  </si>
  <si>
    <t xml:space="preserve">4 de abril de 2025  13:53</t>
  </si>
  <si>
    <t xml:space="preserve">6 minutos 46 segundos</t>
  </si>
  <si>
    <t xml:space="preserve">4 de abril de 2025  23:44</t>
  </si>
  <si>
    <t xml:space="preserve">3 minutos 45 segundos</t>
  </si>
  <si>
    <t xml:space="preserve">4 de abril de 2025  22:47</t>
  </si>
  <si>
    <t xml:space="preserve">5 minutos 28 segundos</t>
  </si>
  <si>
    <t xml:space="preserve">4 de abril de 2025  23:07</t>
  </si>
  <si>
    <t xml:space="preserve">4 minutos 4 segundos</t>
  </si>
  <si>
    <t xml:space="preserve">4 de abril de 2025  21:33</t>
  </si>
  <si>
    <t xml:space="preserve">11 minutos 24 segundos</t>
  </si>
  <si>
    <t xml:space="preserve">4 de abril de 2025  21:19</t>
  </si>
  <si>
    <t xml:space="preserve">7 minutos 54 segundos</t>
  </si>
  <si>
    <t xml:space="preserve">4 de abril de 2025  21:07</t>
  </si>
  <si>
    <t xml:space="preserve">8 minutos 1 segundos</t>
  </si>
  <si>
    <t xml:space="preserve">4 de abril de 2025  20:48</t>
  </si>
  <si>
    <t xml:space="preserve">8 minutos 3 segundos</t>
  </si>
  <si>
    <t xml:space="preserve">4 de abril de 2025  20:58</t>
  </si>
  <si>
    <t xml:space="preserve">8 minutos 49 segundos</t>
  </si>
  <si>
    <t xml:space="preserve">4 de abril de 2025  22:27</t>
  </si>
  <si>
    <t xml:space="preserve">3 minutos 25 segundos</t>
  </si>
  <si>
    <t xml:space="preserve">4 de abril de 2025  22:44</t>
  </si>
  <si>
    <t xml:space="preserve">10 minutos 9 segundos</t>
  </si>
  <si>
    <t xml:space="preserve">4 de abril de 2025  23:41</t>
  </si>
  <si>
    <t xml:space="preserve">17 minutos 33 segundos</t>
  </si>
  <si>
    <t xml:space="preserve">4 de abril de 2025  22:14</t>
  </si>
  <si>
    <t xml:space="preserve">2 días 1 hora</t>
  </si>
  <si>
    <t xml:space="preserve">3 de abril de 2025  00:28</t>
  </si>
  <si>
    <t xml:space="preserve">14 minutos 7 segundos</t>
  </si>
  <si>
    <t xml:space="preserve">4 de abril de 2025  20:27</t>
  </si>
  <si>
    <t xml:space="preserve">15 minutos 22 segundos</t>
  </si>
  <si>
    <t xml:space="preserve">4 de abril de 2025  19:22</t>
  </si>
  <si>
    <t xml:space="preserve">10 minutos 38 segundos</t>
  </si>
  <si>
    <t xml:space="preserve">4 de abril de 2025  22:08</t>
  </si>
  <si>
    <t xml:space="preserve">6 minutos 10 segundos</t>
  </si>
  <si>
    <t xml:space="preserve">2 de abril de 2025  17:31</t>
  </si>
  <si>
    <t xml:space="preserve">9 minutos 17 segundos</t>
  </si>
  <si>
    <t xml:space="preserve">4 de abril de 2025  20:05</t>
  </si>
  <si>
    <t xml:space="preserve">10 minutos 15 segundos</t>
  </si>
  <si>
    <t xml:space="preserve">4 de abril de 2025  22:33</t>
  </si>
  <si>
    <t xml:space="preserve">22 minutos 55 segundos</t>
  </si>
  <si>
    <t xml:space="preserve">4 de abril de 2025  13:17</t>
  </si>
  <si>
    <t xml:space="preserve">9 minutos 6 segundos</t>
  </si>
  <si>
    <t xml:space="preserve">4 de abril de 2025  19:58</t>
  </si>
  <si>
    <t xml:space="preserve">17 minutos 41 segundos</t>
  </si>
  <si>
    <t xml:space="preserve">4 de abril de 2025  14:02</t>
  </si>
  <si>
    <t xml:space="preserve">8 minutos 56 segundos</t>
  </si>
  <si>
    <t xml:space="preserve">4 de abril de 2025  23:20</t>
  </si>
  <si>
    <t xml:space="preserve">6 minutos 27 segundos</t>
  </si>
  <si>
    <t xml:space="preserve">4 de abril de 2025  22:55</t>
  </si>
  <si>
    <t xml:space="preserve">6 minutos</t>
  </si>
  <si>
    <t xml:space="preserve">4 de abril de 2025  23:48</t>
  </si>
  <si>
    <t xml:space="preserve">15 minutos 56 segundos</t>
  </si>
  <si>
    <t xml:space="preserve">4 de abril de 2025  21:57</t>
  </si>
  <si>
    <t xml:space="preserve">10 minutos 46 segundos</t>
  </si>
  <si>
    <t xml:space="preserve">4 de abril de 2025  22:23</t>
  </si>
  <si>
    <t xml:space="preserve">5 minutos 50 segundos</t>
  </si>
  <si>
    <t xml:space="preserve">29 de abril de 2025  13:55</t>
  </si>
  <si>
    <t xml:space="preserve">6 minutos 41 segundos</t>
  </si>
  <si>
    <t xml:space="preserve">28 de abril de 2025  00:03</t>
  </si>
  <si>
    <t xml:space="preserve">8 minutos 47 segundos</t>
  </si>
  <si>
    <t xml:space="preserve">28 de abril de 2025  18:51</t>
  </si>
  <si>
    <t xml:space="preserve">8 minutos 9 segundos</t>
  </si>
  <si>
    <t xml:space="preserve">26 de abril de 2025  19:41</t>
  </si>
  <si>
    <t xml:space="preserve">10 minutos 1 segundos</t>
  </si>
  <si>
    <t xml:space="preserve">28 de abril de 2025  18:21</t>
  </si>
  <si>
    <t xml:space="preserve">8 minutos 26 segundos</t>
  </si>
  <si>
    <t xml:space="preserve">27 de abril de 2025  18:00</t>
  </si>
  <si>
    <t xml:space="preserve">9 minutos 39 segundos</t>
  </si>
  <si>
    <t xml:space="preserve">28 de abril de 2025  17:14</t>
  </si>
  <si>
    <t xml:space="preserve">9 minutos 59 segundos</t>
  </si>
  <si>
    <t xml:space="preserve">28 de abril de 2025  22:17</t>
  </si>
  <si>
    <t xml:space="preserve">3 minutos 24 segundos</t>
  </si>
  <si>
    <t xml:space="preserve">29 de abril de 2025  09:30</t>
  </si>
  <si>
    <t xml:space="preserve">1 segundos</t>
  </si>
  <si>
    <t xml:space="preserve">5 de mayo de 2025  17:11</t>
  </si>
  <si>
    <t xml:space="preserve">6 días 19 horas</t>
  </si>
  <si>
    <t xml:space="preserve">28 de abril de 2025  19:05</t>
  </si>
  <si>
    <t xml:space="preserve">3 minutos 58 segundos</t>
  </si>
  <si>
    <t xml:space="preserve">28 de abril de 2025  18:27</t>
  </si>
  <si>
    <t xml:space="preserve">6 minutos 15 segundos</t>
  </si>
  <si>
    <t xml:space="preserve">6 de mayo de 2025  22:20</t>
  </si>
  <si>
    <t xml:space="preserve">5 minutos 12 segundos</t>
  </si>
  <si>
    <t xml:space="preserve">5 de mayo de 2025  17:21</t>
  </si>
  <si>
    <t xml:space="preserve">6 minutos 29 segundos</t>
  </si>
  <si>
    <t xml:space="preserve">7 de mayo de 2025  23:39</t>
  </si>
  <si>
    <t xml:space="preserve">6 minutos 5 segundos</t>
  </si>
  <si>
    <t xml:space="preserve">7 de mayo de 2025  21:51</t>
  </si>
  <si>
    <t xml:space="preserve">6 minutos 31 segundos</t>
  </si>
  <si>
    <t xml:space="preserve">7 de mayo de 2025  22:00</t>
  </si>
  <si>
    <t xml:space="preserve">3 minutos 15 segundos</t>
  </si>
  <si>
    <t xml:space="preserve">7 de mayo de 2025  23:45</t>
  </si>
  <si>
    <t xml:space="preserve">4 minutos 6 segundos</t>
  </si>
  <si>
    <t xml:space="preserve">7 de mayo de 2025  23:48</t>
  </si>
  <si>
    <t xml:space="preserve">3 minutos 10 segundos</t>
  </si>
  <si>
    <t xml:space="preserve">7 de mayo de 2025  21:43</t>
  </si>
  <si>
    <t xml:space="preserve">7 de mayo de 2025  23:31</t>
  </si>
  <si>
    <t xml:space="preserve">5 minutos 54 segundos</t>
  </si>
  <si>
    <t xml:space="preserve">5 de mayo de 2025  22:40</t>
  </si>
  <si>
    <t xml:space="preserve">8 minutos 59 segundos</t>
  </si>
  <si>
    <t xml:space="preserve">2 minutos 55 segundos</t>
  </si>
  <si>
    <t xml:space="preserve">7 de mayo de 2025  18:32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</si>
</sst>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EB3B"/>
      </patternFill>
    </fill>
    <fill>
      <patternFill patternType="solid">
        <fgColor rgb="FFFFEB3B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true" showOutlineSymbols="true" defaultGridColor="true" view="normal" topLeftCell="E1" colorId="64" zoomScale="85" zoomScaleNormal="85" zoomScalePageLayoutView="100" workbookViewId="0">
      <selection pane="topLeft" activeCell="P7" activeCellId="0" sqref="P7"/>
    </sheetView>
  </sheetViews>
  <sheetFormatPr defaultColWidth="8.636718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20.07"/>
    <col collapsed="false" customWidth="true" hidden="true" outlineLevel="0" max="4" min="4" style="0" width="35.71"/>
    <col collapsed="false" customWidth="true" hidden="false" outlineLevel="0" max="12" min="12" style="0" width="12.64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45800</v>
      </c>
      <c r="F1" s="0" t="s">
        <v>4</v>
      </c>
      <c r="G1" s="2" t="n">
        <v>45807</v>
      </c>
      <c r="H1" s="2" t="n">
        <v>45814</v>
      </c>
      <c r="I1" s="0" t="s">
        <v>4</v>
      </c>
      <c r="J1" s="2" t="n">
        <v>45821</v>
      </c>
      <c r="K1" s="0" t="s">
        <v>4</v>
      </c>
      <c r="L1" s="2" t="n">
        <v>45835</v>
      </c>
      <c r="M1" s="2" t="n">
        <v>45842</v>
      </c>
      <c r="N1" s="0" t="s">
        <v>4</v>
      </c>
      <c r="O1" s="2" t="n">
        <v>45849</v>
      </c>
      <c r="P1" s="0" t="s">
        <v>4</v>
      </c>
    </row>
    <row r="2" customFormat="false" ht="15" hidden="false" customHeight="false" outlineLevel="0" collapsed="false">
      <c r="A2" s="0" t="n">
        <v>1</v>
      </c>
      <c r="B2" s="1" t="s">
        <v>5</v>
      </c>
      <c r="C2" s="1" t="s">
        <v>6</v>
      </c>
      <c r="D2" s="1" t="s">
        <v>7</v>
      </c>
      <c r="E2" s="0" t="s">
        <v>8</v>
      </c>
      <c r="G2" s="0" t="s">
        <v>8</v>
      </c>
      <c r="H2" s="0" t="s">
        <v>8</v>
      </c>
      <c r="J2" s="0" t="s">
        <v>8</v>
      </c>
      <c r="L2" s="0" t="s">
        <v>8</v>
      </c>
      <c r="M2" s="0" t="s">
        <v>8</v>
      </c>
      <c r="O2" s="0" t="s">
        <v>9</v>
      </c>
      <c r="P2" s="3" t="n">
        <v>0.520833333333333</v>
      </c>
    </row>
    <row r="3" customFormat="false" ht="15" hidden="false" customHeight="false" outlineLevel="0" collapsed="false">
      <c r="A3" s="0" t="n">
        <v>2</v>
      </c>
      <c r="B3" s="1" t="s">
        <v>10</v>
      </c>
      <c r="C3" s="1" t="s">
        <v>11</v>
      </c>
      <c r="D3" s="1" t="s">
        <v>12</v>
      </c>
      <c r="E3" s="0" t="s">
        <v>8</v>
      </c>
      <c r="G3" s="0" t="s">
        <v>8</v>
      </c>
      <c r="H3" s="0" t="s">
        <v>8</v>
      </c>
      <c r="J3" s="0" t="s">
        <v>8</v>
      </c>
      <c r="L3" s="0" t="s">
        <v>8</v>
      </c>
      <c r="M3" s="0" t="s">
        <v>8</v>
      </c>
      <c r="O3" s="0" t="s">
        <v>8</v>
      </c>
    </row>
    <row r="4" customFormat="false" ht="15" hidden="false" customHeight="false" outlineLevel="0" collapsed="false">
      <c r="A4" s="0" t="n">
        <v>3</v>
      </c>
      <c r="B4" s="1" t="s">
        <v>13</v>
      </c>
      <c r="C4" s="1" t="s">
        <v>14</v>
      </c>
      <c r="D4" s="1" t="s">
        <v>15</v>
      </c>
      <c r="E4" s="0" t="s">
        <v>8</v>
      </c>
      <c r="G4" s="0" t="s">
        <v>8</v>
      </c>
      <c r="H4" s="0" t="s">
        <v>8</v>
      </c>
      <c r="J4" s="0" t="s">
        <v>8</v>
      </c>
      <c r="L4" s="0" t="s">
        <v>8</v>
      </c>
      <c r="M4" s="0" t="s">
        <v>8</v>
      </c>
      <c r="O4" s="0" t="s">
        <v>9</v>
      </c>
      <c r="P4" s="3" t="n">
        <v>0.520833333333333</v>
      </c>
    </row>
    <row r="5" customFormat="false" ht="15" hidden="false" customHeight="false" outlineLevel="0" collapsed="false">
      <c r="A5" s="0" t="n">
        <v>4</v>
      </c>
      <c r="B5" s="1" t="s">
        <v>16</v>
      </c>
      <c r="C5" s="1" t="s">
        <v>17</v>
      </c>
      <c r="D5" s="1" t="s">
        <v>18</v>
      </c>
      <c r="E5" s="0" t="s">
        <v>8</v>
      </c>
      <c r="G5" s="0" t="s">
        <v>19</v>
      </c>
      <c r="H5" s="0" t="s">
        <v>19</v>
      </c>
      <c r="J5" s="0" t="s">
        <v>8</v>
      </c>
      <c r="L5" s="0" t="s">
        <v>8</v>
      </c>
      <c r="M5" s="0" t="s">
        <v>19</v>
      </c>
      <c r="O5" s="0" t="s">
        <v>20</v>
      </c>
      <c r="P5" s="3" t="n">
        <v>0.53125</v>
      </c>
    </row>
    <row r="6" customFormat="false" ht="15" hidden="false" customHeight="false" outlineLevel="0" collapsed="false">
      <c r="A6" s="0" t="n">
        <v>5</v>
      </c>
      <c r="B6" s="1" t="s">
        <v>21</v>
      </c>
      <c r="C6" s="1" t="s">
        <v>22</v>
      </c>
      <c r="D6" s="1" t="s">
        <v>23</v>
      </c>
      <c r="E6" s="0" t="s">
        <v>20</v>
      </c>
      <c r="F6" s="3" t="n">
        <v>0.555555555555555</v>
      </c>
      <c r="G6" s="0" t="s">
        <v>8</v>
      </c>
      <c r="H6" s="0" t="s">
        <v>20</v>
      </c>
      <c r="I6" s="3" t="n">
        <v>0.527777777777778</v>
      </c>
      <c r="J6" s="0" t="s">
        <v>8</v>
      </c>
      <c r="L6" s="0" t="s">
        <v>19</v>
      </c>
      <c r="M6" s="0" t="s">
        <v>19</v>
      </c>
      <c r="O6" s="0" t="s">
        <v>20</v>
      </c>
      <c r="P6" s="3" t="n">
        <v>0.548611111111111</v>
      </c>
    </row>
    <row r="7" customFormat="false" ht="15" hidden="false" customHeight="false" outlineLevel="0" collapsed="false">
      <c r="A7" s="0" t="n">
        <v>6</v>
      </c>
      <c r="B7" s="1" t="s">
        <v>24</v>
      </c>
      <c r="C7" s="1" t="s">
        <v>25</v>
      </c>
      <c r="D7" s="1" t="s">
        <v>26</v>
      </c>
      <c r="E7" s="0" t="s">
        <v>8</v>
      </c>
      <c r="G7" s="0" t="s">
        <v>8</v>
      </c>
      <c r="H7" s="0" t="s">
        <v>8</v>
      </c>
      <c r="J7" s="0" t="s">
        <v>8</v>
      </c>
      <c r="L7" s="0" t="s">
        <v>8</v>
      </c>
      <c r="M7" s="0" t="s">
        <v>8</v>
      </c>
      <c r="O7" s="0" t="s">
        <v>8</v>
      </c>
    </row>
    <row r="8" customFormat="false" ht="15" hidden="false" customHeight="false" outlineLevel="0" collapsed="false">
      <c r="A8" s="0" t="n">
        <v>7</v>
      </c>
      <c r="B8" s="1" t="s">
        <v>27</v>
      </c>
      <c r="C8" s="1" t="s">
        <v>28</v>
      </c>
      <c r="D8" s="1" t="s">
        <v>29</v>
      </c>
      <c r="E8" s="0" t="s">
        <v>8</v>
      </c>
      <c r="G8" s="0" t="s">
        <v>8</v>
      </c>
      <c r="H8" s="0" t="s">
        <v>8</v>
      </c>
      <c r="J8" s="0" t="s">
        <v>8</v>
      </c>
      <c r="L8" s="0" t="s">
        <v>8</v>
      </c>
      <c r="M8" s="0" t="s">
        <v>9</v>
      </c>
      <c r="N8" s="3" t="n">
        <v>0.520833333333333</v>
      </c>
      <c r="O8" s="0" t="s">
        <v>8</v>
      </c>
    </row>
    <row r="9" customFormat="false" ht="15" hidden="false" customHeight="false" outlineLevel="0" collapsed="false">
      <c r="A9" s="0" t="n">
        <v>8</v>
      </c>
      <c r="B9" s="1" t="s">
        <v>30</v>
      </c>
      <c r="C9" s="1" t="s">
        <v>31</v>
      </c>
      <c r="D9" s="1" t="s">
        <v>32</v>
      </c>
      <c r="E9" s="0" t="s">
        <v>8</v>
      </c>
      <c r="G9" s="0" t="s">
        <v>8</v>
      </c>
      <c r="H9" s="0" t="s">
        <v>33</v>
      </c>
      <c r="I9" s="0" t="s">
        <v>34</v>
      </c>
      <c r="J9" s="0" t="s">
        <v>8</v>
      </c>
      <c r="L9" s="0" t="s">
        <v>8</v>
      </c>
      <c r="M9" s="0" t="s">
        <v>8</v>
      </c>
      <c r="O9" s="0" t="s">
        <v>8</v>
      </c>
    </row>
    <row r="10" customFormat="false" ht="15" hidden="false" customHeight="false" outlineLevel="0" collapsed="false">
      <c r="A10" s="0" t="n">
        <v>9</v>
      </c>
      <c r="B10" s="1" t="s">
        <v>35</v>
      </c>
      <c r="C10" s="1" t="s">
        <v>36</v>
      </c>
      <c r="D10" s="1" t="s">
        <v>37</v>
      </c>
      <c r="E10" s="0" t="s">
        <v>8</v>
      </c>
      <c r="G10" s="0" t="s">
        <v>8</v>
      </c>
      <c r="H10" s="0" t="s">
        <v>8</v>
      </c>
      <c r="J10" s="0" t="s">
        <v>8</v>
      </c>
      <c r="L10" s="0" t="s">
        <v>8</v>
      </c>
      <c r="M10" s="0" t="s">
        <v>8</v>
      </c>
      <c r="O10" s="0" t="s">
        <v>8</v>
      </c>
    </row>
    <row r="11" customFormat="false" ht="15" hidden="false" customHeight="false" outlineLevel="0" collapsed="false">
      <c r="A11" s="0" t="n">
        <v>10</v>
      </c>
      <c r="B11" s="1" t="s">
        <v>38</v>
      </c>
      <c r="C11" s="1" t="s">
        <v>39</v>
      </c>
      <c r="D11" s="1" t="s">
        <v>40</v>
      </c>
      <c r="E11" s="0" t="s">
        <v>8</v>
      </c>
      <c r="G11" s="0" t="s">
        <v>8</v>
      </c>
      <c r="H11" s="0" t="s">
        <v>8</v>
      </c>
      <c r="J11" s="0" t="s">
        <v>8</v>
      </c>
      <c r="L11" s="0" t="s">
        <v>8</v>
      </c>
      <c r="M11" s="0" t="s">
        <v>8</v>
      </c>
      <c r="O11" s="0" t="s">
        <v>8</v>
      </c>
    </row>
    <row r="12" customFormat="false" ht="15" hidden="false" customHeight="false" outlineLevel="0" collapsed="false">
      <c r="A12" s="0" t="n">
        <v>11</v>
      </c>
      <c r="B12" s="1" t="s">
        <v>41</v>
      </c>
      <c r="C12" s="1" t="s">
        <v>42</v>
      </c>
      <c r="D12" s="1" t="s">
        <v>43</v>
      </c>
      <c r="E12" s="0" t="s">
        <v>8</v>
      </c>
      <c r="G12" s="0" t="s">
        <v>8</v>
      </c>
      <c r="H12" s="0" t="s">
        <v>33</v>
      </c>
      <c r="I12" s="0" t="s">
        <v>34</v>
      </c>
      <c r="J12" s="0" t="s">
        <v>8</v>
      </c>
      <c r="L12" s="0" t="s">
        <v>8</v>
      </c>
      <c r="M12" s="0" t="s">
        <v>8</v>
      </c>
      <c r="O12" s="0" t="s">
        <v>8</v>
      </c>
    </row>
    <row r="13" customFormat="false" ht="15" hidden="false" customHeight="false" outlineLevel="0" collapsed="false">
      <c r="A13" s="0" t="n">
        <v>12</v>
      </c>
      <c r="B13" s="1" t="s">
        <v>44</v>
      </c>
      <c r="C13" s="1" t="s">
        <v>45</v>
      </c>
      <c r="D13" s="1" t="s">
        <v>46</v>
      </c>
      <c r="E13" s="0" t="s">
        <v>8</v>
      </c>
      <c r="G13" s="0" t="s">
        <v>8</v>
      </c>
      <c r="H13" s="0" t="s">
        <v>19</v>
      </c>
      <c r="J13" s="0" t="s">
        <v>8</v>
      </c>
      <c r="L13" s="0" t="s">
        <v>8</v>
      </c>
      <c r="M13" s="0" t="s">
        <v>8</v>
      </c>
      <c r="O13" s="0" t="s">
        <v>8</v>
      </c>
    </row>
    <row r="14" customFormat="false" ht="15" hidden="false" customHeight="false" outlineLevel="0" collapsed="false">
      <c r="A14" s="0" t="n">
        <v>13</v>
      </c>
      <c r="B14" s="1" t="s">
        <v>47</v>
      </c>
      <c r="C14" s="1" t="s">
        <v>48</v>
      </c>
      <c r="D14" s="1" t="s">
        <v>49</v>
      </c>
      <c r="E14" s="0" t="s">
        <v>8</v>
      </c>
      <c r="G14" s="0" t="s">
        <v>8</v>
      </c>
      <c r="H14" s="0" t="s">
        <v>8</v>
      </c>
      <c r="J14" s="0" t="s">
        <v>8</v>
      </c>
      <c r="L14" s="0" t="s">
        <v>19</v>
      </c>
      <c r="M14" s="0" t="s">
        <v>8</v>
      </c>
      <c r="O14" s="0" t="s">
        <v>8</v>
      </c>
    </row>
    <row r="15" customFormat="false" ht="15" hidden="false" customHeight="false" outlineLevel="0" collapsed="false">
      <c r="A15" s="0" t="n">
        <v>14</v>
      </c>
      <c r="B15" s="1" t="s">
        <v>50</v>
      </c>
      <c r="C15" s="1" t="s">
        <v>51</v>
      </c>
      <c r="D15" s="1" t="s">
        <v>52</v>
      </c>
      <c r="E15" s="0" t="s">
        <v>8</v>
      </c>
      <c r="G15" s="0" t="s">
        <v>8</v>
      </c>
      <c r="H15" s="0" t="s">
        <v>19</v>
      </c>
      <c r="J15" s="0" t="s">
        <v>8</v>
      </c>
      <c r="L15" s="0" t="s">
        <v>19</v>
      </c>
      <c r="M15" s="0" t="s">
        <v>8</v>
      </c>
      <c r="O15" s="0" t="s">
        <v>8</v>
      </c>
    </row>
    <row r="16" customFormat="false" ht="15" hidden="false" customHeight="false" outlineLevel="0" collapsed="false">
      <c r="A16" s="0" t="n">
        <v>15</v>
      </c>
      <c r="B16" s="1" t="s">
        <v>53</v>
      </c>
      <c r="C16" s="1" t="s">
        <v>54</v>
      </c>
      <c r="D16" s="1" t="s">
        <v>55</v>
      </c>
      <c r="E16" s="0" t="s">
        <v>8</v>
      </c>
      <c r="G16" s="0" t="s">
        <v>8</v>
      </c>
      <c r="H16" s="0" t="s">
        <v>8</v>
      </c>
      <c r="J16" s="0" t="s">
        <v>8</v>
      </c>
      <c r="L16" s="0" t="s">
        <v>8</v>
      </c>
      <c r="M16" s="0" t="s">
        <v>8</v>
      </c>
      <c r="O16" s="0" t="s">
        <v>8</v>
      </c>
    </row>
    <row r="17" customFormat="false" ht="15" hidden="false" customHeight="false" outlineLevel="0" collapsed="false">
      <c r="A17" s="0" t="n">
        <v>16</v>
      </c>
      <c r="B17" s="1" t="s">
        <v>56</v>
      </c>
      <c r="C17" s="1" t="s">
        <v>57</v>
      </c>
      <c r="D17" s="1" t="s">
        <v>58</v>
      </c>
      <c r="E17" s="0" t="s">
        <v>8</v>
      </c>
      <c r="G17" s="0" t="s">
        <v>8</v>
      </c>
      <c r="H17" s="0" t="s">
        <v>8</v>
      </c>
      <c r="J17" s="0" t="s">
        <v>20</v>
      </c>
      <c r="K17" s="3" t="n">
        <v>0.541666666666667</v>
      </c>
      <c r="L17" s="0" t="s">
        <v>19</v>
      </c>
      <c r="M17" s="0" t="s">
        <v>8</v>
      </c>
      <c r="O17" s="0" t="s">
        <v>8</v>
      </c>
    </row>
    <row r="18" customFormat="false" ht="15" hidden="false" customHeight="false" outlineLevel="0" collapsed="false">
      <c r="A18" s="0" t="n">
        <v>17</v>
      </c>
      <c r="B18" s="1" t="s">
        <v>59</v>
      </c>
      <c r="C18" s="1" t="s">
        <v>60</v>
      </c>
      <c r="D18" s="1" t="s">
        <v>61</v>
      </c>
      <c r="E18" s="0" t="s">
        <v>8</v>
      </c>
      <c r="G18" s="0" t="s">
        <v>8</v>
      </c>
      <c r="H18" s="0" t="s">
        <v>8</v>
      </c>
      <c r="J18" s="0" t="s">
        <v>8</v>
      </c>
      <c r="L18" s="0" t="s">
        <v>19</v>
      </c>
      <c r="M18" s="0" t="s">
        <v>8</v>
      </c>
      <c r="O18" s="0" t="s">
        <v>8</v>
      </c>
    </row>
    <row r="19" customFormat="false" ht="15" hidden="false" customHeight="false" outlineLevel="0" collapsed="false">
      <c r="A19" s="0" t="n">
        <v>18</v>
      </c>
      <c r="B19" s="1" t="s">
        <v>62</v>
      </c>
      <c r="C19" s="1" t="s">
        <v>63</v>
      </c>
      <c r="D19" s="1" t="s">
        <v>64</v>
      </c>
      <c r="E19" s="0" t="s">
        <v>19</v>
      </c>
      <c r="G19" s="0" t="s">
        <v>8</v>
      </c>
      <c r="H19" s="0" t="s">
        <v>20</v>
      </c>
      <c r="I19" s="3" t="n">
        <v>0.527777777777778</v>
      </c>
      <c r="J19" s="0" t="s">
        <v>8</v>
      </c>
      <c r="L19" s="0" t="s">
        <v>8</v>
      </c>
      <c r="M19" s="0" t="s">
        <v>19</v>
      </c>
      <c r="O19" s="0" t="s">
        <v>8</v>
      </c>
    </row>
    <row r="20" customFormat="false" ht="15" hidden="false" customHeight="false" outlineLevel="0" collapsed="false">
      <c r="A20" s="0" t="n">
        <v>19</v>
      </c>
      <c r="B20" s="1" t="s">
        <v>65</v>
      </c>
      <c r="C20" s="1" t="s">
        <v>66</v>
      </c>
      <c r="D20" s="1" t="s">
        <v>67</v>
      </c>
      <c r="E20" s="0" t="s">
        <v>8</v>
      </c>
      <c r="G20" s="0" t="s">
        <v>8</v>
      </c>
      <c r="H20" s="0" t="s">
        <v>8</v>
      </c>
      <c r="J20" s="0" t="s">
        <v>8</v>
      </c>
      <c r="L20" s="0" t="s">
        <v>8</v>
      </c>
      <c r="M20" s="0" t="s">
        <v>8</v>
      </c>
      <c r="O20" s="0" t="s">
        <v>19</v>
      </c>
    </row>
    <row r="21" customFormat="false" ht="15" hidden="false" customHeight="false" outlineLevel="0" collapsed="false">
      <c r="A21" s="0" t="n">
        <v>20</v>
      </c>
      <c r="B21" s="1" t="s">
        <v>68</v>
      </c>
      <c r="C21" s="1" t="s">
        <v>69</v>
      </c>
      <c r="D21" s="1" t="s">
        <v>70</v>
      </c>
      <c r="E21" s="0" t="s">
        <v>8</v>
      </c>
      <c r="G21" s="0" t="s">
        <v>8</v>
      </c>
      <c r="H21" s="0" t="s">
        <v>8</v>
      </c>
      <c r="J21" s="0" t="s">
        <v>8</v>
      </c>
      <c r="L21" s="0" t="s">
        <v>8</v>
      </c>
      <c r="M21" s="0" t="s">
        <v>8</v>
      </c>
      <c r="O21" s="0" t="s">
        <v>8</v>
      </c>
    </row>
    <row r="22" customFormat="false" ht="15" hidden="false" customHeight="false" outlineLevel="0" collapsed="false">
      <c r="A22" s="0" t="n">
        <v>21</v>
      </c>
      <c r="B22" s="1" t="s">
        <v>71</v>
      </c>
      <c r="C22" s="1" t="s">
        <v>72</v>
      </c>
      <c r="D22" s="1" t="s">
        <v>73</v>
      </c>
      <c r="E22" s="0" t="s">
        <v>8</v>
      </c>
      <c r="G22" s="0" t="s">
        <v>19</v>
      </c>
      <c r="H22" s="0" t="s">
        <v>33</v>
      </c>
      <c r="I22" s="0" t="s">
        <v>34</v>
      </c>
      <c r="J22" s="0" t="s">
        <v>8</v>
      </c>
      <c r="L22" s="0" t="s">
        <v>19</v>
      </c>
      <c r="M22" s="0" t="s">
        <v>9</v>
      </c>
      <c r="N22" s="3" t="n">
        <v>0.520833333333333</v>
      </c>
      <c r="O22" s="0" t="s">
        <v>9</v>
      </c>
      <c r="P22" s="3" t="n">
        <v>0.520833333333333</v>
      </c>
    </row>
    <row r="23" customFormat="false" ht="15" hidden="false" customHeight="false" outlineLevel="0" collapsed="false">
      <c r="A23" s="0" t="n">
        <v>22</v>
      </c>
      <c r="B23" s="1" t="s">
        <v>74</v>
      </c>
      <c r="C23" s="1" t="s">
        <v>75</v>
      </c>
      <c r="D23" s="1" t="s">
        <v>76</v>
      </c>
      <c r="E23" s="0" t="s">
        <v>8</v>
      </c>
      <c r="G23" s="0" t="s">
        <v>8</v>
      </c>
      <c r="H23" s="0" t="s">
        <v>8</v>
      </c>
      <c r="J23" s="0" t="s">
        <v>8</v>
      </c>
      <c r="L23" s="0" t="s">
        <v>8</v>
      </c>
      <c r="M23" s="0" t="s">
        <v>8</v>
      </c>
      <c r="O23" s="0" t="s">
        <v>8</v>
      </c>
    </row>
    <row r="24" customFormat="false" ht="15" hidden="false" customHeight="false" outlineLevel="0" collapsed="false">
      <c r="C24" s="0" t="s">
        <v>77</v>
      </c>
      <c r="D24" s="0" t="s">
        <v>77</v>
      </c>
      <c r="E24" s="0" t="n">
        <f aca="false">COUNTIF(E2:E23,"P")</f>
        <v>20</v>
      </c>
      <c r="G24" s="0" t="n">
        <f aca="false">COUNTIF(G2:G23,"P")</f>
        <v>20</v>
      </c>
      <c r="H24" s="0" t="n">
        <f aca="false">COUNTIF(H2:H23,"P")</f>
        <v>14</v>
      </c>
      <c r="J24" s="0" t="n">
        <f aca="false">COUNTIF(J2:J23,"P")</f>
        <v>21</v>
      </c>
      <c r="L24" s="0" t="n">
        <f aca="false">COUNTIF(L2:L23,"P")</f>
        <v>16</v>
      </c>
      <c r="M24" s="0" t="n">
        <f aca="false">COUNTIF(M2:M23,"P")</f>
        <v>17</v>
      </c>
      <c r="O24" s="0" t="n">
        <f aca="false">COUNTIF(O2:O23,"P")</f>
        <v>16</v>
      </c>
    </row>
    <row r="25" customFormat="false" ht="15" hidden="false" customHeight="false" outlineLevel="0" collapsed="false">
      <c r="C25" s="0" t="s">
        <v>78</v>
      </c>
    </row>
    <row r="26" customFormat="false" ht="15" hidden="false" customHeight="false" outlineLevel="0" collapsed="false">
      <c r="C26" s="0" t="s">
        <v>79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" activeCellId="0" sqref="M2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  <col collapsed="false" customWidth="true" hidden="false" outlineLevel="0" max="11" min="3" style="0" width="9.36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80</v>
      </c>
      <c r="D1" s="0" t="s">
        <v>81</v>
      </c>
      <c r="E1" s="0" t="s">
        <v>82</v>
      </c>
      <c r="F1" s="0" t="s">
        <v>83</v>
      </c>
      <c r="G1" s="0" t="s">
        <v>84</v>
      </c>
      <c r="H1" s="0" t="s">
        <v>81</v>
      </c>
      <c r="I1" s="0" t="s">
        <v>85</v>
      </c>
      <c r="J1" s="0" t="s">
        <v>86</v>
      </c>
      <c r="K1" s="0" t="s">
        <v>87</v>
      </c>
      <c r="L1" s="0" t="s">
        <v>88</v>
      </c>
      <c r="M1" s="0" t="s">
        <v>89</v>
      </c>
      <c r="N1" s="0" t="s">
        <v>90</v>
      </c>
      <c r="O1" s="0" t="s">
        <v>91</v>
      </c>
      <c r="P1" s="0" t="s">
        <v>92</v>
      </c>
    </row>
    <row r="2" customFormat="false" ht="17.9" hidden="false" customHeight="false" outlineLevel="0" collapsed="false">
      <c r="A2" s="0" t="n">
        <v>1</v>
      </c>
      <c r="B2" s="1" t="s">
        <v>6</v>
      </c>
      <c r="C2" s="0" t="n">
        <v>10</v>
      </c>
      <c r="E2" s="0" t="n">
        <v>10</v>
      </c>
      <c r="F2" s="0" t="n">
        <v>7</v>
      </c>
      <c r="G2" s="4" t="n">
        <v>7</v>
      </c>
      <c r="H2" s="2" t="n">
        <v>45783</v>
      </c>
      <c r="I2" s="0" t="n">
        <v>3</v>
      </c>
      <c r="J2" s="0" t="n">
        <f aca="false">G2+I2/2</f>
        <v>8.5</v>
      </c>
      <c r="K2" s="5" t="n">
        <f aca="false">ROUND(AVERAGE(C2,E2,F2,J2),0)</f>
        <v>9</v>
      </c>
      <c r="L2" s="5" t="str">
        <f aca="false">IF(K2&lt;7,"TEP","TEA")</f>
        <v>TEA</v>
      </c>
      <c r="O2" s="0" t="n">
        <v>1</v>
      </c>
    </row>
    <row r="3" customFormat="false" ht="17.9" hidden="false" customHeight="false" outlineLevel="0" collapsed="false">
      <c r="A3" s="0" t="n">
        <v>2</v>
      </c>
      <c r="B3" s="1" t="s">
        <v>11</v>
      </c>
      <c r="C3" s="0" t="n">
        <v>10</v>
      </c>
      <c r="E3" s="0" t="n">
        <v>10</v>
      </c>
      <c r="F3" s="0" t="n">
        <v>10</v>
      </c>
      <c r="G3" s="0" t="n">
        <v>9</v>
      </c>
      <c r="I3" s="0" t="n">
        <v>0</v>
      </c>
      <c r="J3" s="0" t="n">
        <f aca="false">G3+I3/2</f>
        <v>9</v>
      </c>
      <c r="K3" s="5" t="n">
        <f aca="false">ROUND(AVERAGE(C3,E3,F3,J3),0)</f>
        <v>10</v>
      </c>
      <c r="L3" s="5" t="str">
        <f aca="false">IF(K3&lt;7,"TEP","TEA")</f>
        <v>TEA</v>
      </c>
      <c r="O3" s="0" t="n">
        <v>1</v>
      </c>
    </row>
    <row r="4" customFormat="false" ht="17.9" hidden="false" customHeight="false" outlineLevel="0" collapsed="false">
      <c r="A4" s="0" t="n">
        <v>3</v>
      </c>
      <c r="B4" s="1" t="s">
        <v>14</v>
      </c>
      <c r="C4" s="0" t="n">
        <v>9</v>
      </c>
      <c r="E4" s="0" t="n">
        <v>8</v>
      </c>
      <c r="F4" s="0" t="n">
        <v>9</v>
      </c>
      <c r="G4" s="4" t="n">
        <v>9</v>
      </c>
      <c r="H4" s="2" t="n">
        <v>45782</v>
      </c>
      <c r="I4" s="0" t="n">
        <v>3</v>
      </c>
      <c r="J4" s="0" t="n">
        <f aca="false">G4+I4/2</f>
        <v>10.5</v>
      </c>
      <c r="K4" s="5" t="n">
        <f aca="false">ROUND(AVERAGE(C4,E4,F4,J4),0)</f>
        <v>9</v>
      </c>
      <c r="L4" s="5" t="str">
        <f aca="false">IF(K4&lt;7,"TEP","TEA")</f>
        <v>TEA</v>
      </c>
      <c r="O4" s="0" t="n">
        <v>1</v>
      </c>
    </row>
    <row r="5" customFormat="false" ht="17.9" hidden="false" customHeight="false" outlineLevel="0" collapsed="false">
      <c r="A5" s="0" t="n">
        <v>4</v>
      </c>
      <c r="B5" s="1" t="s">
        <v>17</v>
      </c>
      <c r="C5" s="0" t="n">
        <v>10</v>
      </c>
      <c r="E5" s="0" t="n">
        <v>10</v>
      </c>
      <c r="F5" s="0" t="n">
        <v>10</v>
      </c>
      <c r="G5" s="0" t="n">
        <v>9</v>
      </c>
      <c r="I5" s="0" t="n">
        <v>4</v>
      </c>
      <c r="J5" s="0" t="n">
        <f aca="false">G5+I5/2</f>
        <v>11</v>
      </c>
      <c r="K5" s="5" t="n">
        <f aca="false">ROUND(AVERAGE(C5,E5,F5,J5),0)</f>
        <v>10</v>
      </c>
      <c r="L5" s="5" t="str">
        <f aca="false">IF(K5&lt;7,"TEP","TEA")</f>
        <v>TEA</v>
      </c>
      <c r="O5" s="0" t="n">
        <v>6</v>
      </c>
    </row>
    <row r="6" customFormat="false" ht="17.9" hidden="false" customHeight="false" outlineLevel="0" collapsed="false">
      <c r="A6" s="0" t="n">
        <v>5</v>
      </c>
      <c r="B6" s="1" t="s">
        <v>22</v>
      </c>
      <c r="C6" s="4" t="n">
        <v>9</v>
      </c>
      <c r="D6" s="2" t="n">
        <v>45764</v>
      </c>
      <c r="E6" s="4" t="n">
        <v>9</v>
      </c>
      <c r="F6" s="0" t="n">
        <v>1</v>
      </c>
      <c r="G6" s="0" t="n">
        <v>1</v>
      </c>
      <c r="I6" s="0" t="n">
        <v>0</v>
      </c>
      <c r="J6" s="0" t="n">
        <f aca="false">G6+I6/2</f>
        <v>1</v>
      </c>
      <c r="K6" s="5" t="n">
        <f aca="false">ROUND(AVERAGE(C6,E6,F6,J6),0)</f>
        <v>5</v>
      </c>
      <c r="L6" s="5" t="str">
        <f aca="false">IF(K6&lt;7,"TEP","TEA")</f>
        <v>TEP</v>
      </c>
      <c r="O6" s="0" t="n">
        <v>1</v>
      </c>
    </row>
    <row r="7" customFormat="false" ht="17.9" hidden="false" customHeight="false" outlineLevel="0" collapsed="false">
      <c r="A7" s="0" t="n">
        <v>6</v>
      </c>
      <c r="B7" s="1" t="s">
        <v>25</v>
      </c>
      <c r="C7" s="0" t="n">
        <v>1</v>
      </c>
      <c r="E7" s="0" t="n">
        <v>1</v>
      </c>
      <c r="F7" s="0" t="n">
        <v>1</v>
      </c>
      <c r="G7" s="4" t="n">
        <v>5</v>
      </c>
      <c r="H7" s="2" t="n">
        <v>45784</v>
      </c>
      <c r="I7" s="0" t="n">
        <v>0</v>
      </c>
      <c r="J7" s="0" t="n">
        <f aca="false">G7+I7/2</f>
        <v>5</v>
      </c>
      <c r="K7" s="5" t="n">
        <f aca="false">ROUND(AVERAGE(C7,E7,F7,J7),0)</f>
        <v>2</v>
      </c>
      <c r="L7" s="5" t="str">
        <f aca="false">IF(K7&lt;7,"TEP","TEA")</f>
        <v>TEP</v>
      </c>
      <c r="O7" s="0" t="n">
        <v>1</v>
      </c>
    </row>
    <row r="8" customFormat="false" ht="17.9" hidden="false" customHeight="false" outlineLevel="0" collapsed="false">
      <c r="A8" s="0" t="n">
        <v>7</v>
      </c>
      <c r="B8" s="1" t="s">
        <v>28</v>
      </c>
      <c r="C8" s="0" t="n">
        <v>10</v>
      </c>
      <c r="E8" s="0" t="n">
        <v>9</v>
      </c>
      <c r="F8" s="0" t="n">
        <v>10</v>
      </c>
      <c r="G8" s="0" t="n">
        <v>10</v>
      </c>
      <c r="I8" s="0" t="n">
        <v>3</v>
      </c>
      <c r="J8" s="0" t="n">
        <f aca="false">G8+I8/2</f>
        <v>11.5</v>
      </c>
      <c r="K8" s="5" t="n">
        <f aca="false">ROUND(AVERAGE(C8,E8,F8,J8),0)</f>
        <v>10</v>
      </c>
      <c r="L8" s="5" t="str">
        <f aca="false">IF(K8&lt;7,"TEP","TEA")</f>
        <v>TEA</v>
      </c>
      <c r="O8" s="0" t="n">
        <v>1</v>
      </c>
    </row>
    <row r="9" customFormat="false" ht="17.9" hidden="false" customHeight="false" outlineLevel="0" collapsed="false">
      <c r="A9" s="0" t="n">
        <v>8</v>
      </c>
      <c r="B9" s="1" t="s">
        <v>31</v>
      </c>
      <c r="C9" s="0" t="n">
        <v>9</v>
      </c>
      <c r="E9" s="0" t="n">
        <v>10</v>
      </c>
      <c r="F9" s="0" t="n">
        <v>10</v>
      </c>
      <c r="G9" s="0" t="n">
        <v>10</v>
      </c>
      <c r="I9" s="0" t="n">
        <v>4</v>
      </c>
      <c r="J9" s="0" t="n">
        <f aca="false">G9+I9/2</f>
        <v>12</v>
      </c>
      <c r="K9" s="5" t="n">
        <f aca="false">ROUND(AVERAGE(C9,E9,F9,J9),0)</f>
        <v>10</v>
      </c>
      <c r="L9" s="5" t="str">
        <f aca="false">IF(K9&lt;7,"TEP","TEA")</f>
        <v>TEA</v>
      </c>
      <c r="O9" s="0" t="n">
        <v>6</v>
      </c>
    </row>
    <row r="10" customFormat="false" ht="17.9" hidden="false" customHeight="false" outlineLevel="0" collapsed="false">
      <c r="A10" s="0" t="n">
        <v>9</v>
      </c>
      <c r="B10" s="1" t="s">
        <v>36</v>
      </c>
      <c r="C10" s="0" t="n">
        <v>10</v>
      </c>
      <c r="E10" s="0" t="n">
        <v>10</v>
      </c>
      <c r="F10" s="0" t="n">
        <v>8</v>
      </c>
      <c r="G10" s="0" t="n">
        <v>10</v>
      </c>
      <c r="I10" s="0" t="n">
        <v>3</v>
      </c>
      <c r="J10" s="0" t="n">
        <f aca="false">G10+I10/2</f>
        <v>11.5</v>
      </c>
      <c r="K10" s="5" t="n">
        <f aca="false">ROUND(AVERAGE(C10,E10,F10,J10),0)</f>
        <v>10</v>
      </c>
      <c r="L10" s="5" t="str">
        <f aca="false">IF(K10&lt;7,"TEP","TEA")</f>
        <v>TEA</v>
      </c>
      <c r="O10" s="0" t="n">
        <v>1</v>
      </c>
    </row>
    <row r="11" customFormat="false" ht="17.9" hidden="false" customHeight="false" outlineLevel="0" collapsed="false">
      <c r="A11" s="0" t="n">
        <v>10</v>
      </c>
      <c r="B11" s="1" t="s">
        <v>39</v>
      </c>
      <c r="C11" s="0" t="n">
        <v>1</v>
      </c>
      <c r="E11" s="0" t="n">
        <v>1</v>
      </c>
      <c r="F11" s="0" t="n">
        <v>1</v>
      </c>
      <c r="G11" s="0" t="n">
        <v>1</v>
      </c>
      <c r="I11" s="0" t="n">
        <v>3</v>
      </c>
      <c r="J11" s="0" t="n">
        <f aca="false">G11+I11/2</f>
        <v>2.5</v>
      </c>
      <c r="K11" s="5" t="n">
        <f aca="false">ROUND(AVERAGE(C11,E11,F11,J11),0)</f>
        <v>1</v>
      </c>
      <c r="L11" s="5" t="str">
        <f aca="false">IF(K11&lt;7,"TEP","TEA")</f>
        <v>TEP</v>
      </c>
      <c r="O11" s="0" t="n">
        <v>1</v>
      </c>
    </row>
    <row r="12" customFormat="false" ht="17.9" hidden="false" customHeight="false" outlineLevel="0" collapsed="false">
      <c r="A12" s="0" t="n">
        <v>11</v>
      </c>
      <c r="B12" s="1" t="s">
        <v>42</v>
      </c>
      <c r="C12" s="0" t="n">
        <v>10</v>
      </c>
      <c r="E12" s="0" t="n">
        <v>10</v>
      </c>
      <c r="F12" s="0" t="n">
        <v>10</v>
      </c>
      <c r="G12" s="0" t="n">
        <v>7</v>
      </c>
      <c r="I12" s="0" t="n">
        <v>3</v>
      </c>
      <c r="J12" s="0" t="n">
        <f aca="false">G12+I12/2</f>
        <v>8.5</v>
      </c>
      <c r="K12" s="5" t="n">
        <f aca="false">ROUND(AVERAGE(C12,E12,F12,J12),0)</f>
        <v>10</v>
      </c>
      <c r="L12" s="5" t="str">
        <f aca="false">IF(K12&lt;7,"TEP","TEA")</f>
        <v>TEA</v>
      </c>
      <c r="O12" s="0" t="n">
        <v>10</v>
      </c>
    </row>
    <row r="13" customFormat="false" ht="17.9" hidden="false" customHeight="false" outlineLevel="0" collapsed="false">
      <c r="A13" s="0" t="n">
        <v>12</v>
      </c>
      <c r="B13" s="1" t="s">
        <v>45</v>
      </c>
      <c r="C13" s="0" t="n">
        <v>7</v>
      </c>
      <c r="E13" s="0" t="n">
        <v>9</v>
      </c>
      <c r="F13" s="0" t="n">
        <v>9</v>
      </c>
      <c r="G13" s="0" t="n">
        <v>7</v>
      </c>
      <c r="I13" s="0" t="n">
        <v>0</v>
      </c>
      <c r="J13" s="0" t="n">
        <f aca="false">G13+I13/2</f>
        <v>7</v>
      </c>
      <c r="K13" s="5" t="n">
        <f aca="false">ROUND(AVERAGE(C13,E13,F13,J13),0)</f>
        <v>8</v>
      </c>
      <c r="L13" s="5" t="str">
        <f aca="false">IF(K13&lt;7,"TEP","TEA")</f>
        <v>TEA</v>
      </c>
      <c r="O13" s="0" t="n">
        <v>10</v>
      </c>
    </row>
    <row r="14" customFormat="false" ht="17.9" hidden="false" customHeight="false" outlineLevel="0" collapsed="false">
      <c r="A14" s="0" t="n">
        <v>13</v>
      </c>
      <c r="B14" s="1" t="s">
        <v>48</v>
      </c>
      <c r="C14" s="0" t="n">
        <v>10</v>
      </c>
      <c r="E14" s="0" t="n">
        <v>1</v>
      </c>
      <c r="F14" s="0" t="n">
        <v>7</v>
      </c>
      <c r="G14" s="0" t="n">
        <v>1</v>
      </c>
      <c r="I14" s="0" t="n">
        <v>3</v>
      </c>
      <c r="J14" s="0" t="n">
        <f aca="false">G14+I14/2</f>
        <v>2.5</v>
      </c>
      <c r="K14" s="5" t="n">
        <f aca="false">ROUND(AVERAGE(C14,E14,F14,J14),0)</f>
        <v>5</v>
      </c>
      <c r="L14" s="5" t="str">
        <f aca="false">IF(K14&lt;7,"TEP","TEA")</f>
        <v>TEP</v>
      </c>
      <c r="O14" s="0" t="n">
        <v>1</v>
      </c>
    </row>
    <row r="15" customFormat="false" ht="17.9" hidden="false" customHeight="false" outlineLevel="0" collapsed="false">
      <c r="A15" s="0" t="n">
        <v>14</v>
      </c>
      <c r="B15" s="1" t="s">
        <v>51</v>
      </c>
      <c r="C15" s="0" t="n">
        <v>9</v>
      </c>
      <c r="E15" s="0" t="n">
        <v>10</v>
      </c>
      <c r="F15" s="0" t="n">
        <v>7</v>
      </c>
      <c r="G15" s="0" t="n">
        <v>7</v>
      </c>
      <c r="I15" s="0" t="n">
        <v>3</v>
      </c>
      <c r="J15" s="0" t="n">
        <f aca="false">G15+I15/2</f>
        <v>8.5</v>
      </c>
      <c r="K15" s="5" t="n">
        <f aca="false">ROUND(AVERAGE(C15,E15,F15,J15),0)</f>
        <v>9</v>
      </c>
      <c r="L15" s="5" t="str">
        <f aca="false">IF(K15&lt;7,"TEP","TEA")</f>
        <v>TEA</v>
      </c>
      <c r="O15" s="0" t="n">
        <v>1</v>
      </c>
    </row>
    <row r="16" customFormat="false" ht="17.9" hidden="false" customHeight="false" outlineLevel="0" collapsed="false">
      <c r="A16" s="0" t="n">
        <v>15</v>
      </c>
      <c r="B16" s="1" t="s">
        <v>54</v>
      </c>
      <c r="C16" s="0" t="n">
        <v>10</v>
      </c>
      <c r="E16" s="0" t="n">
        <v>10</v>
      </c>
      <c r="F16" s="0" t="n">
        <v>7</v>
      </c>
      <c r="G16" s="4" t="n">
        <v>7</v>
      </c>
      <c r="H16" s="2" t="n">
        <v>45782</v>
      </c>
      <c r="I16" s="0" t="n">
        <v>3</v>
      </c>
      <c r="J16" s="0" t="n">
        <f aca="false">G16+I16/2</f>
        <v>8.5</v>
      </c>
      <c r="K16" s="5" t="n">
        <f aca="false">ROUND(AVERAGE(C16,E16,F16,J16),0)</f>
        <v>9</v>
      </c>
      <c r="L16" s="5" t="str">
        <f aca="false">IF(K16&lt;7,"TEP","TEA")</f>
        <v>TEA</v>
      </c>
      <c r="O16" s="0" t="n">
        <v>1</v>
      </c>
    </row>
    <row r="17" customFormat="false" ht="17.9" hidden="false" customHeight="false" outlineLevel="0" collapsed="false">
      <c r="A17" s="0" t="n">
        <v>16</v>
      </c>
      <c r="B17" s="1" t="s">
        <v>57</v>
      </c>
      <c r="C17" s="0" t="n">
        <v>1</v>
      </c>
      <c r="E17" s="0" t="n">
        <v>1</v>
      </c>
      <c r="F17" s="0" t="n">
        <v>1</v>
      </c>
      <c r="G17" s="0" t="n">
        <v>1</v>
      </c>
      <c r="I17" s="0" t="n">
        <v>0</v>
      </c>
      <c r="J17" s="0" t="n">
        <f aca="false">G17+I17/2</f>
        <v>1</v>
      </c>
      <c r="K17" s="5" t="n">
        <f aca="false">ROUND(AVERAGE(C17,E17,F17,J17),0)</f>
        <v>1</v>
      </c>
      <c r="L17" s="5" t="str">
        <f aca="false">IF(K17&lt;7,"TEP","TEA")</f>
        <v>TEP</v>
      </c>
      <c r="O17" s="0" t="n">
        <v>1</v>
      </c>
    </row>
    <row r="18" customFormat="false" ht="17.9" hidden="false" customHeight="false" outlineLevel="0" collapsed="false">
      <c r="A18" s="0" t="n">
        <v>17</v>
      </c>
      <c r="B18" s="1" t="s">
        <v>60</v>
      </c>
      <c r="C18" s="0" t="n">
        <v>10</v>
      </c>
      <c r="E18" s="0" t="n">
        <v>10</v>
      </c>
      <c r="F18" s="0" t="n">
        <v>8</v>
      </c>
      <c r="G18" s="4" t="n">
        <v>6</v>
      </c>
      <c r="H18" s="2" t="n">
        <v>45784</v>
      </c>
      <c r="I18" s="0" t="n">
        <v>3</v>
      </c>
      <c r="J18" s="0" t="n">
        <f aca="false">G18+I18/2</f>
        <v>7.5</v>
      </c>
      <c r="K18" s="5" t="n">
        <f aca="false">ROUND(AVERAGE(C18,E18,F18,J18),0)</f>
        <v>9</v>
      </c>
      <c r="L18" s="5" t="str">
        <f aca="false">IF(K18&lt;7,"TEP","TEA")</f>
        <v>TEA</v>
      </c>
      <c r="O18" s="0" t="n">
        <v>1</v>
      </c>
    </row>
    <row r="19" customFormat="false" ht="17.9" hidden="false" customHeight="false" outlineLevel="0" collapsed="false">
      <c r="A19" s="0" t="n">
        <v>18</v>
      </c>
      <c r="B19" s="1" t="s">
        <v>63</v>
      </c>
      <c r="C19" s="0" t="n">
        <v>9</v>
      </c>
      <c r="E19" s="0" t="n">
        <v>10</v>
      </c>
      <c r="F19" s="0" t="n">
        <v>7</v>
      </c>
      <c r="G19" s="0" t="n">
        <v>1</v>
      </c>
      <c r="I19" s="0" t="n">
        <v>0</v>
      </c>
      <c r="J19" s="0" t="n">
        <f aca="false">G19+I19/2</f>
        <v>1</v>
      </c>
      <c r="K19" s="5" t="n">
        <f aca="false">ROUND(AVERAGE(C19,E19,F19,J19),0)</f>
        <v>7</v>
      </c>
      <c r="L19" s="5" t="str">
        <f aca="false">IF(K19&lt;7,"TEP","TEA")</f>
        <v>TEA</v>
      </c>
      <c r="O19" s="0" t="n">
        <v>1</v>
      </c>
    </row>
    <row r="20" customFormat="false" ht="17.9" hidden="false" customHeight="false" outlineLevel="0" collapsed="false">
      <c r="A20" s="0" t="n">
        <v>19</v>
      </c>
      <c r="B20" s="1" t="s">
        <v>66</v>
      </c>
      <c r="C20" s="0" t="n">
        <v>9</v>
      </c>
      <c r="E20" s="0" t="n">
        <v>10</v>
      </c>
      <c r="F20" s="0" t="n">
        <v>9</v>
      </c>
      <c r="G20" s="0" t="n">
        <v>1</v>
      </c>
      <c r="I20" s="0" t="n">
        <v>3</v>
      </c>
      <c r="J20" s="0" t="n">
        <f aca="false">G20+I20/2</f>
        <v>2.5</v>
      </c>
      <c r="K20" s="5" t="n">
        <f aca="false">ROUND(AVERAGE(C20,E20,F20,J20),0)</f>
        <v>8</v>
      </c>
      <c r="L20" s="5" t="str">
        <f aca="false">IF(K20&lt;7,"TEP","TEA")</f>
        <v>TEA</v>
      </c>
      <c r="O20" s="0" t="n">
        <v>1</v>
      </c>
    </row>
    <row r="21" customFormat="false" ht="17.9" hidden="false" customHeight="false" outlineLevel="0" collapsed="false">
      <c r="A21" s="0" t="n">
        <v>20</v>
      </c>
      <c r="B21" s="1" t="s">
        <v>69</v>
      </c>
      <c r="C21" s="0" t="n">
        <v>10</v>
      </c>
      <c r="E21" s="0" t="n">
        <v>7</v>
      </c>
      <c r="F21" s="0" t="n">
        <v>7</v>
      </c>
      <c r="G21" s="6" t="n">
        <v>5</v>
      </c>
      <c r="H21" s="2" t="n">
        <v>45845</v>
      </c>
      <c r="I21" s="0" t="n">
        <v>3</v>
      </c>
      <c r="J21" s="0" t="n">
        <f aca="false">G21+I21/2</f>
        <v>6.5</v>
      </c>
      <c r="K21" s="5" t="n">
        <f aca="false">ROUND(AVERAGE(C21,E21,F21,J21),0)</f>
        <v>8</v>
      </c>
      <c r="L21" s="5" t="str">
        <f aca="false">IF(K21&lt;7,"TEP","TEA")</f>
        <v>TEA</v>
      </c>
      <c r="O21" s="0" t="n">
        <v>1</v>
      </c>
    </row>
    <row r="22" customFormat="false" ht="17.9" hidden="false" customHeight="false" outlineLevel="0" collapsed="false">
      <c r="A22" s="0" t="n">
        <v>21</v>
      </c>
      <c r="B22" s="1" t="s">
        <v>72</v>
      </c>
      <c r="C22" s="0" t="n">
        <v>9</v>
      </c>
      <c r="E22" s="0" t="n">
        <v>9</v>
      </c>
      <c r="F22" s="0" t="n">
        <v>9</v>
      </c>
      <c r="G22" s="0" t="n">
        <v>10</v>
      </c>
      <c r="I22" s="0" t="n">
        <v>3</v>
      </c>
      <c r="J22" s="0" t="n">
        <f aca="false">G22+I22/2</f>
        <v>11.5</v>
      </c>
      <c r="K22" s="5" t="n">
        <f aca="false">ROUND(AVERAGE(C22,E22,F22,J22),0)</f>
        <v>10</v>
      </c>
      <c r="L22" s="5" t="str">
        <f aca="false">IF(K22&lt;7,"TEP","TEA")</f>
        <v>TEA</v>
      </c>
      <c r="O22" s="0" t="n">
        <v>10</v>
      </c>
    </row>
    <row r="23" customFormat="false" ht="17.9" hidden="false" customHeight="false" outlineLevel="0" collapsed="false">
      <c r="A23" s="0" t="n">
        <v>22</v>
      </c>
      <c r="B23" s="1" t="s">
        <v>75</v>
      </c>
      <c r="C23" s="0" t="n">
        <v>10</v>
      </c>
      <c r="E23" s="0" t="n">
        <v>10</v>
      </c>
      <c r="F23" s="0" t="n">
        <v>8</v>
      </c>
      <c r="G23" s="0" t="n">
        <v>6</v>
      </c>
      <c r="I23" s="0" t="n">
        <v>3</v>
      </c>
      <c r="J23" s="0" t="n">
        <f aca="false">G23+I23/2</f>
        <v>7.5</v>
      </c>
      <c r="K23" s="5" t="n">
        <f aca="false">ROUND(AVERAGE(C23,E23,F23,J23),0)</f>
        <v>9</v>
      </c>
      <c r="L23" s="5" t="str">
        <f aca="false">IF(K23&lt;7,"TEP","TEA")</f>
        <v>TEA</v>
      </c>
      <c r="O23" s="0" t="n">
        <v>1</v>
      </c>
    </row>
  </sheetData>
  <conditionalFormatting sqref="K2:K23">
    <cfRule type="cellIs" priority="2" operator="lessThan" aboveAverage="0" equalAverage="0" bottom="0" percent="0" rank="0" text="" dxfId="0">
      <formula>7</formula>
    </cfRule>
  </conditionalFormatting>
  <conditionalFormatting sqref="L2:L23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1.64"/>
  </cols>
  <sheetData>
    <row r="1" customFormat="false" ht="15" hidden="false" customHeight="false" outlineLevel="0" collapsed="false">
      <c r="C1" s="0" t="s">
        <v>2</v>
      </c>
      <c r="D1" s="0" t="s">
        <v>93</v>
      </c>
      <c r="E1" s="0" t="s">
        <v>94</v>
      </c>
      <c r="F1" s="0" t="s">
        <v>95</v>
      </c>
      <c r="G1" s="0" t="s">
        <v>87</v>
      </c>
      <c r="H1" s="0" t="s">
        <v>96</v>
      </c>
      <c r="I1" s="0" t="s">
        <v>97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98</v>
      </c>
      <c r="E2" s="0" t="s">
        <v>99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11</v>
      </c>
      <c r="C3" s="0" t="s">
        <v>11</v>
      </c>
      <c r="D3" s="0" t="s">
        <v>100</v>
      </c>
      <c r="E3" s="0" t="s">
        <v>101</v>
      </c>
      <c r="F3" s="0" t="n">
        <v>10</v>
      </c>
      <c r="I3" s="0" t="n">
        <v>10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102</v>
      </c>
      <c r="E4" s="0" t="s">
        <v>103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17</v>
      </c>
      <c r="C5" s="0" t="s">
        <v>17</v>
      </c>
      <c r="D5" s="0" t="s">
        <v>104</v>
      </c>
      <c r="E5" s="0" t="s">
        <v>105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22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25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28</v>
      </c>
      <c r="C8" s="0" t="s">
        <v>28</v>
      </c>
      <c r="D8" s="0" t="s">
        <v>106</v>
      </c>
      <c r="E8" s="0" t="s">
        <v>107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31</v>
      </c>
      <c r="C9" s="0" t="s">
        <v>31</v>
      </c>
      <c r="D9" s="0" t="s">
        <v>108</v>
      </c>
      <c r="E9" s="0" t="s">
        <v>109</v>
      </c>
      <c r="F9" s="0" t="n">
        <v>10</v>
      </c>
      <c r="G9" s="0" t="n">
        <f aca="false">AVERAGE(F9:F10)</f>
        <v>9</v>
      </c>
      <c r="H9" s="0" t="n">
        <v>8</v>
      </c>
      <c r="I9" s="0" t="n">
        <f aca="false">ROUND(MAX(H9,G9),0)</f>
        <v>9</v>
      </c>
    </row>
    <row r="10" customFormat="false" ht="15" hidden="false" customHeight="false" outlineLevel="0" collapsed="false">
      <c r="C10" s="0" t="s">
        <v>31</v>
      </c>
      <c r="D10" s="0" t="s">
        <v>110</v>
      </c>
      <c r="E10" s="0" t="s">
        <v>111</v>
      </c>
      <c r="F10" s="0" t="n">
        <v>8</v>
      </c>
    </row>
    <row r="11" customFormat="false" ht="15" hidden="false" customHeight="false" outlineLevel="0" collapsed="false">
      <c r="A11" s="0" t="n">
        <v>9</v>
      </c>
      <c r="B11" s="1" t="s">
        <v>36</v>
      </c>
      <c r="C11" s="0" t="s">
        <v>36</v>
      </c>
      <c r="D11" s="0" t="s">
        <v>102</v>
      </c>
      <c r="E11" s="0" t="s">
        <v>112</v>
      </c>
      <c r="F11" s="0" t="n">
        <v>10</v>
      </c>
      <c r="I11" s="0" t="n">
        <v>10</v>
      </c>
    </row>
    <row r="12" customFormat="false" ht="15" hidden="false" customHeight="false" outlineLevel="0" collapsed="false">
      <c r="A12" s="0" t="n">
        <v>10</v>
      </c>
      <c r="B12" s="1" t="s">
        <v>39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42</v>
      </c>
      <c r="C13" s="0" t="s">
        <v>42</v>
      </c>
      <c r="D13" s="0" t="s">
        <v>113</v>
      </c>
      <c r="E13" s="0" t="s">
        <v>114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12</v>
      </c>
      <c r="B14" s="1" t="s">
        <v>45</v>
      </c>
      <c r="C14" s="0" t="s">
        <v>45</v>
      </c>
      <c r="D14" s="0" t="s">
        <v>115</v>
      </c>
      <c r="E14" s="0" t="s">
        <v>116</v>
      </c>
      <c r="F14" s="0" t="n">
        <v>7</v>
      </c>
      <c r="I14" s="0" t="n">
        <v>7</v>
      </c>
    </row>
    <row r="15" customFormat="false" ht="15" hidden="false" customHeight="false" outlineLevel="0" collapsed="false">
      <c r="A15" s="0" t="n">
        <v>13</v>
      </c>
      <c r="B15" s="1" t="s">
        <v>48</v>
      </c>
      <c r="C15" s="0" t="s">
        <v>48</v>
      </c>
      <c r="D15" s="0" t="s">
        <v>117</v>
      </c>
      <c r="E15" s="0" t="s">
        <v>118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51</v>
      </c>
      <c r="C16" s="0" t="s">
        <v>51</v>
      </c>
      <c r="D16" s="0" t="s">
        <v>119</v>
      </c>
      <c r="E16" s="0" t="s">
        <v>120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54</v>
      </c>
      <c r="C17" s="0" t="s">
        <v>54</v>
      </c>
      <c r="D17" s="0" t="s">
        <v>121</v>
      </c>
      <c r="E17" s="0" t="s">
        <v>122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16</v>
      </c>
      <c r="B18" s="1" t="s">
        <v>57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17</v>
      </c>
      <c r="B19" s="1" t="s">
        <v>60</v>
      </c>
      <c r="C19" s="0" t="s">
        <v>60</v>
      </c>
      <c r="D19" s="0" t="s">
        <v>123</v>
      </c>
      <c r="E19" s="0" t="s">
        <v>124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18</v>
      </c>
      <c r="B20" s="1" t="s">
        <v>63</v>
      </c>
      <c r="C20" s="0" t="s">
        <v>63</v>
      </c>
      <c r="D20" s="0" t="s">
        <v>125</v>
      </c>
      <c r="E20" s="0" t="s">
        <v>126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19</v>
      </c>
      <c r="B21" s="1" t="s">
        <v>66</v>
      </c>
      <c r="C21" s="0" t="s">
        <v>66</v>
      </c>
      <c r="D21" s="0" t="s">
        <v>127</v>
      </c>
      <c r="E21" s="0" t="s">
        <v>128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20</v>
      </c>
      <c r="B22" s="1" t="s">
        <v>69</v>
      </c>
      <c r="C22" s="0" t="s">
        <v>69</v>
      </c>
      <c r="D22" s="0" t="s">
        <v>129</v>
      </c>
      <c r="E22" s="0" t="s">
        <v>130</v>
      </c>
      <c r="F22" s="0" t="n">
        <v>10</v>
      </c>
      <c r="I22" s="0" t="n">
        <v>10</v>
      </c>
    </row>
    <row r="23" customFormat="false" ht="15" hidden="false" customHeight="false" outlineLevel="0" collapsed="false">
      <c r="A23" s="0" t="n">
        <v>21</v>
      </c>
      <c r="B23" s="1" t="s">
        <v>72</v>
      </c>
      <c r="C23" s="0" t="s">
        <v>72</v>
      </c>
      <c r="D23" s="0" t="s">
        <v>131</v>
      </c>
      <c r="E23" s="0" t="s">
        <v>132</v>
      </c>
      <c r="F23" s="0" t="n">
        <v>10</v>
      </c>
      <c r="G23" s="0" t="n">
        <f aca="false">AVERAGE(F23:F25)</f>
        <v>8.66666666666667</v>
      </c>
      <c r="H23" s="0" t="n">
        <v>9</v>
      </c>
      <c r="I23" s="0" t="n">
        <f aca="false">ROUND(MAX(H23,G23),0)</f>
        <v>9</v>
      </c>
    </row>
    <row r="24" customFormat="false" ht="15" hidden="false" customHeight="false" outlineLevel="0" collapsed="false">
      <c r="C24" s="0" t="s">
        <v>72</v>
      </c>
      <c r="D24" s="0" t="s">
        <v>133</v>
      </c>
      <c r="E24" s="0" t="s">
        <v>134</v>
      </c>
      <c r="F24" s="0" t="n">
        <v>9</v>
      </c>
    </row>
    <row r="25" customFormat="false" ht="15" hidden="false" customHeight="false" outlineLevel="0" collapsed="false">
      <c r="C25" s="0" t="s">
        <v>72</v>
      </c>
      <c r="D25" s="0" t="s">
        <v>110</v>
      </c>
      <c r="E25" s="0" t="s">
        <v>135</v>
      </c>
      <c r="F25" s="0" t="n">
        <v>7</v>
      </c>
    </row>
    <row r="26" customFormat="false" ht="15" hidden="false" customHeight="false" outlineLevel="0" collapsed="false">
      <c r="A26" s="0" t="n">
        <v>22</v>
      </c>
      <c r="B26" s="1" t="s">
        <v>75</v>
      </c>
      <c r="C26" s="0" t="s">
        <v>75</v>
      </c>
      <c r="D26" s="0" t="s">
        <v>136</v>
      </c>
      <c r="E26" s="0" t="s">
        <v>137</v>
      </c>
      <c r="F26" s="0" t="n">
        <v>10</v>
      </c>
      <c r="I2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13.2"/>
    <col collapsed="false" customWidth="true" hidden="false" outlineLevel="0" max="2" min="2" style="0" width="22.64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93</v>
      </c>
      <c r="C1" s="0" t="s">
        <v>94</v>
      </c>
      <c r="D1" s="0" t="s">
        <v>138</v>
      </c>
    </row>
    <row r="2" customFormat="false" ht="15" hidden="false" customHeight="false" outlineLevel="0" collapsed="false">
      <c r="A2" s="0" t="s">
        <v>22</v>
      </c>
      <c r="B2" s="0" t="s">
        <v>139</v>
      </c>
      <c r="C2" s="0" t="s">
        <v>140</v>
      </c>
      <c r="D2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13.62"/>
  </cols>
  <sheetData>
    <row r="1" customFormat="false" ht="15" hidden="false" customHeight="false" outlineLevel="0" collapsed="false">
      <c r="C1" s="0" t="s">
        <v>2</v>
      </c>
      <c r="D1" s="0" t="s">
        <v>93</v>
      </c>
      <c r="E1" s="0" t="s">
        <v>94</v>
      </c>
      <c r="F1" s="0" t="s">
        <v>95</v>
      </c>
      <c r="G1" s="0" t="s">
        <v>87</v>
      </c>
      <c r="H1" s="0" t="s">
        <v>96</v>
      </c>
      <c r="I1" s="0" t="s">
        <v>97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141</v>
      </c>
      <c r="E2" s="0" t="s">
        <v>142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11</v>
      </c>
      <c r="C3" s="0" t="s">
        <v>11</v>
      </c>
      <c r="D3" s="0" t="s">
        <v>143</v>
      </c>
      <c r="E3" s="0" t="s">
        <v>144</v>
      </c>
      <c r="F3" s="0" t="n">
        <v>10</v>
      </c>
      <c r="I3" s="0" t="n">
        <v>10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145</v>
      </c>
      <c r="E4" s="0" t="s">
        <v>103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17</v>
      </c>
      <c r="C5" s="0" t="s">
        <v>17</v>
      </c>
      <c r="D5" s="0" t="s">
        <v>146</v>
      </c>
      <c r="E5" s="0" t="s">
        <v>147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22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25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28</v>
      </c>
      <c r="C8" s="0" t="s">
        <v>28</v>
      </c>
      <c r="D8" s="0" t="s">
        <v>148</v>
      </c>
      <c r="E8" s="0" t="s">
        <v>149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31</v>
      </c>
      <c r="C9" s="0" t="s">
        <v>31</v>
      </c>
      <c r="D9" s="0" t="s">
        <v>150</v>
      </c>
      <c r="E9" s="0" t="s">
        <v>151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0" t="s">
        <v>36</v>
      </c>
      <c r="D10" s="0" t="s">
        <v>152</v>
      </c>
      <c r="E10" s="0" t="s">
        <v>151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39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42</v>
      </c>
      <c r="C12" s="0" t="s">
        <v>42</v>
      </c>
      <c r="D12" s="0" t="s">
        <v>153</v>
      </c>
      <c r="E12" s="0" t="s">
        <v>154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12</v>
      </c>
      <c r="B13" s="1" t="s">
        <v>45</v>
      </c>
      <c r="C13" s="0" t="s">
        <v>45</v>
      </c>
      <c r="D13" s="0" t="s">
        <v>155</v>
      </c>
      <c r="E13" s="0" t="s">
        <v>156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13</v>
      </c>
      <c r="B14" s="1" t="s">
        <v>48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14</v>
      </c>
      <c r="B15" s="1" t="s">
        <v>51</v>
      </c>
      <c r="C15" s="0" t="s">
        <v>51</v>
      </c>
      <c r="D15" s="0" t="s">
        <v>157</v>
      </c>
      <c r="E15" s="0" t="s">
        <v>158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15</v>
      </c>
      <c r="B16" s="1" t="s">
        <v>54</v>
      </c>
      <c r="C16" s="0" t="s">
        <v>54</v>
      </c>
      <c r="D16" s="0" t="s">
        <v>159</v>
      </c>
      <c r="E16" s="0" t="s">
        <v>160</v>
      </c>
      <c r="F16" s="0" t="n">
        <v>10</v>
      </c>
      <c r="I16" s="0" t="n">
        <v>10</v>
      </c>
    </row>
    <row r="17" customFormat="false" ht="15" hidden="false" customHeight="false" outlineLevel="0" collapsed="false">
      <c r="A17" s="0" t="n">
        <v>16</v>
      </c>
      <c r="B17" s="1" t="s">
        <v>57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17</v>
      </c>
      <c r="B18" s="1" t="s">
        <v>60</v>
      </c>
      <c r="C18" s="0" t="s">
        <v>60</v>
      </c>
      <c r="D18" s="0" t="s">
        <v>161</v>
      </c>
      <c r="E18" s="0" t="s">
        <v>162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18</v>
      </c>
      <c r="B19" s="1" t="s">
        <v>63</v>
      </c>
      <c r="C19" s="0" t="s">
        <v>63</v>
      </c>
      <c r="D19" s="0" t="s">
        <v>163</v>
      </c>
      <c r="E19" s="0" t="s">
        <v>164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19</v>
      </c>
      <c r="B20" s="1" t="s">
        <v>66</v>
      </c>
      <c r="C20" s="0" t="s">
        <v>66</v>
      </c>
      <c r="D20" s="0" t="s">
        <v>165</v>
      </c>
      <c r="E20" s="0" t="s">
        <v>166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20</v>
      </c>
      <c r="B21" s="1" t="s">
        <v>69</v>
      </c>
      <c r="C21" s="0" t="s">
        <v>69</v>
      </c>
      <c r="D21" s="0" t="s">
        <v>167</v>
      </c>
      <c r="E21" s="0" t="s">
        <v>168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21</v>
      </c>
      <c r="B22" s="1" t="s">
        <v>72</v>
      </c>
      <c r="C22" s="0" t="s">
        <v>72</v>
      </c>
      <c r="D22" s="0" t="s">
        <v>169</v>
      </c>
      <c r="E22" s="0" t="s">
        <v>170</v>
      </c>
      <c r="F22" s="0" t="n">
        <v>10</v>
      </c>
      <c r="G22" s="0" t="n">
        <f aca="false">AVERAGE(F22:F26)</f>
        <v>7.6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72</v>
      </c>
      <c r="D23" s="0" t="s">
        <v>171</v>
      </c>
      <c r="E23" s="0" t="s">
        <v>172</v>
      </c>
      <c r="F23" s="0" t="n">
        <v>9</v>
      </c>
    </row>
    <row r="24" customFormat="false" ht="15" hidden="false" customHeight="false" outlineLevel="0" collapsed="false">
      <c r="C24" s="0" t="s">
        <v>72</v>
      </c>
      <c r="D24" s="0" t="s">
        <v>173</v>
      </c>
      <c r="E24" s="0" t="s">
        <v>174</v>
      </c>
      <c r="F24" s="0" t="n">
        <v>8</v>
      </c>
    </row>
    <row r="25" customFormat="false" ht="15" hidden="false" customHeight="false" outlineLevel="0" collapsed="false">
      <c r="C25" s="0" t="s">
        <v>72</v>
      </c>
      <c r="D25" s="0" t="s">
        <v>175</v>
      </c>
      <c r="E25" s="0" t="s">
        <v>176</v>
      </c>
      <c r="F25" s="0" t="n">
        <v>6</v>
      </c>
    </row>
    <row r="26" customFormat="false" ht="15" hidden="false" customHeight="false" outlineLevel="0" collapsed="false">
      <c r="C26" s="0" t="s">
        <v>72</v>
      </c>
      <c r="D26" s="0" t="s">
        <v>177</v>
      </c>
      <c r="E26" s="0" t="s">
        <v>178</v>
      </c>
      <c r="F26" s="0" t="n">
        <v>5</v>
      </c>
    </row>
    <row r="27" customFormat="false" ht="15" hidden="false" customHeight="false" outlineLevel="0" collapsed="false">
      <c r="A27" s="0" t="n">
        <v>22</v>
      </c>
      <c r="B27" s="1" t="s">
        <v>75</v>
      </c>
      <c r="C27" s="0" t="s">
        <v>75</v>
      </c>
      <c r="D27" s="0" t="s">
        <v>179</v>
      </c>
      <c r="E27" s="0" t="s">
        <v>180</v>
      </c>
      <c r="F27" s="0" t="n">
        <v>10</v>
      </c>
      <c r="I27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6" colorId="64" zoomScale="85" zoomScaleNormal="85" zoomScalePageLayoutView="100" workbookViewId="0">
      <selection pane="topLeft" activeCell="F2" activeCellId="0" sqref="F2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</cols>
  <sheetData>
    <row r="1" customFormat="false" ht="15" hidden="false" customHeight="false" outlineLevel="0" collapsed="false">
      <c r="C1" s="0" t="s">
        <v>2</v>
      </c>
      <c r="D1" s="0" t="s">
        <v>93</v>
      </c>
      <c r="E1" s="0" t="s">
        <v>94</v>
      </c>
      <c r="F1" s="0" t="s">
        <v>95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181</v>
      </c>
      <c r="E2" s="0" t="s">
        <v>182</v>
      </c>
      <c r="F2" s="0" t="n">
        <v>7</v>
      </c>
    </row>
    <row r="3" customFormat="false" ht="15" hidden="false" customHeight="false" outlineLevel="0" collapsed="false">
      <c r="A3" s="0" t="n">
        <v>2</v>
      </c>
      <c r="B3" s="1" t="s">
        <v>11</v>
      </c>
      <c r="C3" s="0" t="s">
        <v>11</v>
      </c>
      <c r="D3" s="0" t="s">
        <v>183</v>
      </c>
      <c r="E3" s="0" t="s">
        <v>184</v>
      </c>
      <c r="F3" s="0" t="n">
        <v>10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185</v>
      </c>
      <c r="E4" s="0" t="s">
        <v>186</v>
      </c>
      <c r="F4" s="0" t="n">
        <v>9</v>
      </c>
    </row>
    <row r="5" customFormat="false" ht="15" hidden="false" customHeight="false" outlineLevel="0" collapsed="false">
      <c r="A5" s="0" t="n">
        <v>4</v>
      </c>
      <c r="B5" s="1" t="s">
        <v>17</v>
      </c>
      <c r="C5" s="0" t="s">
        <v>17</v>
      </c>
      <c r="D5" s="0" t="s">
        <v>187</v>
      </c>
      <c r="E5" s="0" t="s">
        <v>188</v>
      </c>
      <c r="F5" s="0" t="n">
        <v>10</v>
      </c>
    </row>
    <row r="6" customFormat="false" ht="15" hidden="false" customHeight="false" outlineLevel="0" collapsed="false">
      <c r="A6" s="0" t="n">
        <v>5</v>
      </c>
      <c r="B6" s="1" t="s">
        <v>22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25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28</v>
      </c>
      <c r="C8" s="0" t="s">
        <v>28</v>
      </c>
      <c r="D8" s="0" t="s">
        <v>189</v>
      </c>
      <c r="E8" s="0" t="s">
        <v>190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31</v>
      </c>
      <c r="C9" s="0" t="s">
        <v>31</v>
      </c>
      <c r="D9" s="0" t="s">
        <v>191</v>
      </c>
      <c r="E9" s="0" t="s">
        <v>192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0" t="s">
        <v>36</v>
      </c>
      <c r="D10" s="0" t="s">
        <v>193</v>
      </c>
      <c r="E10" s="0" t="s">
        <v>194</v>
      </c>
      <c r="F10" s="0" t="n">
        <v>8</v>
      </c>
    </row>
    <row r="11" customFormat="false" ht="15" hidden="false" customHeight="false" outlineLevel="0" collapsed="false">
      <c r="A11" s="0" t="n">
        <v>10</v>
      </c>
      <c r="B11" s="1" t="s">
        <v>39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42</v>
      </c>
      <c r="C12" s="0" t="s">
        <v>42</v>
      </c>
      <c r="D12" s="0" t="s">
        <v>195</v>
      </c>
      <c r="E12" s="0" t="s">
        <v>196</v>
      </c>
      <c r="F12" s="0" t="n">
        <v>10</v>
      </c>
    </row>
    <row r="13" customFormat="false" ht="15" hidden="false" customHeight="false" outlineLevel="0" collapsed="false">
      <c r="A13" s="0" t="n">
        <v>12</v>
      </c>
      <c r="B13" s="1" t="s">
        <v>45</v>
      </c>
      <c r="C13" s="0" t="s">
        <v>45</v>
      </c>
      <c r="D13" s="0" t="s">
        <v>197</v>
      </c>
      <c r="E13" s="0" t="s">
        <v>198</v>
      </c>
      <c r="F13" s="0" t="n">
        <v>9</v>
      </c>
    </row>
    <row r="14" customFormat="false" ht="15" hidden="false" customHeight="false" outlineLevel="0" collapsed="false">
      <c r="A14" s="0" t="n">
        <v>13</v>
      </c>
      <c r="B14" s="1" t="s">
        <v>48</v>
      </c>
      <c r="C14" s="0" t="s">
        <v>48</v>
      </c>
      <c r="D14" s="0" t="s">
        <v>199</v>
      </c>
      <c r="E14" s="0" t="s">
        <v>200</v>
      </c>
      <c r="F14" s="0" t="n">
        <v>7</v>
      </c>
    </row>
    <row r="15" customFormat="false" ht="15" hidden="false" customHeight="false" outlineLevel="0" collapsed="false">
      <c r="A15" s="0" t="n">
        <v>14</v>
      </c>
      <c r="B15" s="1" t="s">
        <v>51</v>
      </c>
      <c r="C15" s="0" t="s">
        <v>51</v>
      </c>
      <c r="D15" s="0" t="s">
        <v>201</v>
      </c>
      <c r="E15" s="0" t="s">
        <v>202</v>
      </c>
      <c r="F15" s="0" t="n">
        <v>7</v>
      </c>
    </row>
    <row r="16" customFormat="false" ht="15" hidden="false" customHeight="false" outlineLevel="0" collapsed="false">
      <c r="A16" s="0" t="n">
        <v>15</v>
      </c>
      <c r="B16" s="1" t="s">
        <v>54</v>
      </c>
      <c r="C16" s="0" t="s">
        <v>54</v>
      </c>
      <c r="D16" s="0" t="s">
        <v>203</v>
      </c>
      <c r="E16" s="0" t="s">
        <v>204</v>
      </c>
      <c r="F16" s="0" t="n">
        <v>7</v>
      </c>
    </row>
    <row r="17" customFormat="false" ht="15" hidden="false" customHeight="false" outlineLevel="0" collapsed="false">
      <c r="A17" s="0" t="n">
        <v>16</v>
      </c>
      <c r="B17" s="1" t="s">
        <v>57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1" t="s">
        <v>60</v>
      </c>
      <c r="C18" s="0" t="s">
        <v>60</v>
      </c>
      <c r="D18" s="0" t="s">
        <v>205</v>
      </c>
      <c r="E18" s="0" t="s">
        <v>206</v>
      </c>
      <c r="F18" s="0" t="n">
        <v>8</v>
      </c>
    </row>
    <row r="19" customFormat="false" ht="15" hidden="false" customHeight="false" outlineLevel="0" collapsed="false">
      <c r="A19" s="0" t="n">
        <v>18</v>
      </c>
      <c r="B19" s="1" t="s">
        <v>63</v>
      </c>
      <c r="C19" s="0" t="s">
        <v>63</v>
      </c>
      <c r="D19" s="0" t="s">
        <v>207</v>
      </c>
      <c r="E19" s="0" t="s">
        <v>208</v>
      </c>
      <c r="F19" s="0" t="n">
        <v>7</v>
      </c>
    </row>
    <row r="20" customFormat="false" ht="15" hidden="false" customHeight="false" outlineLevel="0" collapsed="false">
      <c r="A20" s="0" t="n">
        <v>19</v>
      </c>
      <c r="B20" s="1" t="s">
        <v>66</v>
      </c>
      <c r="C20" s="0" t="s">
        <v>66</v>
      </c>
      <c r="D20" s="0" t="s">
        <v>209</v>
      </c>
      <c r="E20" s="0" t="s">
        <v>210</v>
      </c>
      <c r="F20" s="0" t="n">
        <v>9</v>
      </c>
    </row>
    <row r="21" customFormat="false" ht="15" hidden="false" customHeight="false" outlineLevel="0" collapsed="false">
      <c r="A21" s="0" t="n">
        <v>20</v>
      </c>
      <c r="B21" s="1" t="s">
        <v>69</v>
      </c>
      <c r="C21" s="0" t="s">
        <v>69</v>
      </c>
      <c r="D21" s="0" t="s">
        <v>211</v>
      </c>
      <c r="E21" s="0" t="s">
        <v>212</v>
      </c>
      <c r="F21" s="0" t="n">
        <v>7</v>
      </c>
    </row>
    <row r="22" customFormat="false" ht="15" hidden="false" customHeight="false" outlineLevel="0" collapsed="false">
      <c r="A22" s="0" t="n">
        <v>21</v>
      </c>
      <c r="B22" s="1" t="s">
        <v>72</v>
      </c>
      <c r="C22" s="0" t="s">
        <v>72</v>
      </c>
      <c r="D22" s="0" t="s">
        <v>213</v>
      </c>
      <c r="E22" s="0" t="s">
        <v>214</v>
      </c>
      <c r="F22" s="0" t="n">
        <v>9</v>
      </c>
    </row>
    <row r="23" customFormat="false" ht="15" hidden="false" customHeight="false" outlineLevel="0" collapsed="false">
      <c r="A23" s="0" t="n">
        <v>22</v>
      </c>
      <c r="B23" s="1" t="s">
        <v>75</v>
      </c>
      <c r="C23" s="0" t="s">
        <v>75</v>
      </c>
      <c r="D23" s="0" t="s">
        <v>215</v>
      </c>
      <c r="E23" s="0" t="s">
        <v>216</v>
      </c>
      <c r="F23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8" colorId="64" zoomScale="85" zoomScaleNormal="85" zoomScalePageLayoutView="100" workbookViewId="0">
      <selection pane="topLeft" activeCell="F2" activeCellId="0" sqref="F2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</cols>
  <sheetData>
    <row r="1" customFormat="false" ht="15" hidden="false" customHeight="false" outlineLevel="0" collapsed="false">
      <c r="C1" s="0" t="s">
        <v>2</v>
      </c>
      <c r="D1" s="0" t="s">
        <v>93</v>
      </c>
      <c r="E1" s="0" t="s">
        <v>94</v>
      </c>
      <c r="F1" s="0" t="s">
        <v>95</v>
      </c>
      <c r="G1" s="0" t="s">
        <v>87</v>
      </c>
      <c r="H1" s="0" t="s">
        <v>96</v>
      </c>
      <c r="I1" s="0" t="s">
        <v>97</v>
      </c>
    </row>
    <row r="2" customFormat="false" ht="15" hidden="false" customHeight="false" outlineLevel="0" collapsed="false">
      <c r="A2" s="0" t="n">
        <v>1</v>
      </c>
      <c r="B2" s="1" t="s">
        <v>6</v>
      </c>
      <c r="F2" s="0" t="n">
        <v>1</v>
      </c>
    </row>
    <row r="3" customFormat="false" ht="15" hidden="false" customHeight="false" outlineLevel="0" collapsed="false">
      <c r="A3" s="0" t="n">
        <v>2</v>
      </c>
      <c r="B3" s="1" t="s">
        <v>11</v>
      </c>
      <c r="C3" s="0" t="s">
        <v>11</v>
      </c>
      <c r="D3" s="0" t="s">
        <v>217</v>
      </c>
      <c r="E3" s="0" t="s">
        <v>218</v>
      </c>
      <c r="F3" s="0" t="n">
        <v>9</v>
      </c>
    </row>
    <row r="4" customFormat="false" ht="15" hidden="false" customHeight="false" outlineLevel="0" collapsed="false">
      <c r="A4" s="0" t="n">
        <v>3</v>
      </c>
      <c r="B4" s="1" t="s">
        <v>14</v>
      </c>
      <c r="F4" s="0" t="n">
        <v>1</v>
      </c>
    </row>
    <row r="5" customFormat="false" ht="15" hidden="false" customHeight="false" outlineLevel="0" collapsed="false">
      <c r="A5" s="0" t="n">
        <v>4</v>
      </c>
      <c r="B5" s="1" t="s">
        <v>17</v>
      </c>
      <c r="C5" s="0" t="s">
        <v>17</v>
      </c>
      <c r="D5" s="0" t="s">
        <v>219</v>
      </c>
      <c r="E5" s="0" t="s">
        <v>220</v>
      </c>
      <c r="F5" s="0" t="n">
        <v>9</v>
      </c>
    </row>
    <row r="6" customFormat="false" ht="15" hidden="false" customHeight="false" outlineLevel="0" collapsed="false">
      <c r="A6" s="0" t="n">
        <v>5</v>
      </c>
      <c r="B6" s="1" t="s">
        <v>22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25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28</v>
      </c>
      <c r="C8" s="0" t="s">
        <v>28</v>
      </c>
      <c r="D8" s="0" t="s">
        <v>221</v>
      </c>
      <c r="E8" s="0" t="s">
        <v>222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31</v>
      </c>
      <c r="C9" s="0" t="s">
        <v>31</v>
      </c>
      <c r="D9" s="0" t="s">
        <v>223</v>
      </c>
      <c r="E9" s="0" t="s">
        <v>224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0" t="s">
        <v>36</v>
      </c>
      <c r="D10" s="0" t="s">
        <v>225</v>
      </c>
      <c r="E10" s="0" t="s">
        <v>226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39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42</v>
      </c>
      <c r="C12" s="0" t="s">
        <v>42</v>
      </c>
      <c r="D12" s="0" t="s">
        <v>227</v>
      </c>
      <c r="E12" s="0" t="s">
        <v>228</v>
      </c>
      <c r="F12" s="0" t="n">
        <v>7</v>
      </c>
    </row>
    <row r="13" customFormat="false" ht="15" hidden="false" customHeight="false" outlineLevel="0" collapsed="false">
      <c r="A13" s="0" t="n">
        <v>12</v>
      </c>
      <c r="B13" s="1" t="s">
        <v>45</v>
      </c>
      <c r="C13" s="0" t="s">
        <v>45</v>
      </c>
      <c r="D13" s="0" t="s">
        <v>229</v>
      </c>
      <c r="E13" s="0" t="s">
        <v>230</v>
      </c>
      <c r="F13" s="0" t="n">
        <v>7</v>
      </c>
    </row>
    <row r="14" customFormat="false" ht="15" hidden="false" customHeight="false" outlineLevel="0" collapsed="false">
      <c r="A14" s="0" t="n">
        <v>13</v>
      </c>
      <c r="B14" s="1" t="s">
        <v>48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1" t="s">
        <v>51</v>
      </c>
      <c r="C15" s="0" t="s">
        <v>51</v>
      </c>
      <c r="D15" s="0" t="s">
        <v>231</v>
      </c>
      <c r="E15" s="0" t="s">
        <v>232</v>
      </c>
      <c r="F15" s="0" t="n">
        <v>7</v>
      </c>
    </row>
    <row r="16" customFormat="false" ht="15" hidden="false" customHeight="false" outlineLevel="0" collapsed="false">
      <c r="A16" s="0" t="n">
        <v>15</v>
      </c>
      <c r="B16" s="1" t="s">
        <v>54</v>
      </c>
      <c r="C16" s="0" t="s">
        <v>54</v>
      </c>
      <c r="D16" s="0" t="s">
        <v>233</v>
      </c>
      <c r="E16" s="0" t="s">
        <v>234</v>
      </c>
      <c r="F16" s="0" t="n">
        <v>1</v>
      </c>
    </row>
    <row r="17" customFormat="false" ht="15" hidden="false" customHeight="false" outlineLevel="0" collapsed="false">
      <c r="A17" s="0" t="n">
        <v>16</v>
      </c>
      <c r="B17" s="1" t="s">
        <v>57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1" t="s">
        <v>60</v>
      </c>
      <c r="F18" s="0" t="n">
        <v>1</v>
      </c>
    </row>
    <row r="19" customFormat="false" ht="15" hidden="false" customHeight="false" outlineLevel="0" collapsed="false">
      <c r="A19" s="0" t="n">
        <v>18</v>
      </c>
      <c r="B19" s="1" t="s">
        <v>63</v>
      </c>
      <c r="F19" s="0" t="n">
        <v>1</v>
      </c>
    </row>
    <row r="20" customFormat="false" ht="15" hidden="false" customHeight="false" outlineLevel="0" collapsed="false">
      <c r="A20" s="0" t="n">
        <v>19</v>
      </c>
      <c r="B20" s="1" t="s">
        <v>66</v>
      </c>
      <c r="C20" s="0" t="s">
        <v>66</v>
      </c>
      <c r="D20" s="0" t="s">
        <v>235</v>
      </c>
      <c r="E20" s="0" t="s">
        <v>236</v>
      </c>
      <c r="F20" s="0" t="n">
        <v>1</v>
      </c>
    </row>
    <row r="21" customFormat="false" ht="15" hidden="false" customHeight="false" outlineLevel="0" collapsed="false">
      <c r="A21" s="0" t="n">
        <v>20</v>
      </c>
      <c r="B21" s="1" t="s">
        <v>69</v>
      </c>
      <c r="F21" s="0" t="n">
        <v>1</v>
      </c>
    </row>
    <row r="22" customFormat="false" ht="15" hidden="false" customHeight="false" outlineLevel="0" collapsed="false">
      <c r="A22" s="0" t="n">
        <v>21</v>
      </c>
      <c r="B22" s="1" t="s">
        <v>72</v>
      </c>
      <c r="C22" s="0" t="s">
        <v>72</v>
      </c>
      <c r="D22" s="0" t="s">
        <v>237</v>
      </c>
      <c r="E22" s="0" t="s">
        <v>238</v>
      </c>
      <c r="F22" s="0" t="n">
        <v>10</v>
      </c>
    </row>
    <row r="23" customFormat="false" ht="15" hidden="false" customHeight="false" outlineLevel="0" collapsed="false">
      <c r="C23" s="0" t="s">
        <v>72</v>
      </c>
      <c r="D23" s="0" t="s">
        <v>239</v>
      </c>
      <c r="E23" s="0" t="s">
        <v>240</v>
      </c>
      <c r="F23" s="0" t="n">
        <v>6</v>
      </c>
    </row>
    <row r="24" customFormat="false" ht="15" hidden="false" customHeight="false" outlineLevel="0" collapsed="false">
      <c r="A24" s="0" t="n">
        <v>22</v>
      </c>
      <c r="B24" s="1" t="s">
        <v>75</v>
      </c>
      <c r="F24" s="0" t="n">
        <v>1</v>
      </c>
    </row>
    <row r="25" customFormat="false" ht="15" hidden="false" customHeight="false" outlineLevel="0" collapsed="false">
      <c r="F2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3" activeCellId="0" sqref="G13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2</v>
      </c>
      <c r="B1" s="0" t="s">
        <v>93</v>
      </c>
      <c r="C1" s="0" t="s">
        <v>94</v>
      </c>
      <c r="D1" s="0" t="s">
        <v>138</v>
      </c>
      <c r="E1" s="0" t="s">
        <v>87</v>
      </c>
      <c r="F1" s="0" t="s">
        <v>96</v>
      </c>
      <c r="G1" s="0" t="s">
        <v>97</v>
      </c>
    </row>
    <row r="2" customFormat="false" ht="15" hidden="false" customHeight="false" outlineLevel="0" collapsed="false">
      <c r="A2" s="0" t="s">
        <v>6</v>
      </c>
      <c r="B2" s="0" t="s">
        <v>241</v>
      </c>
      <c r="C2" s="0" t="s">
        <v>242</v>
      </c>
      <c r="D2" s="0" t="n">
        <v>7</v>
      </c>
      <c r="G2" s="0" t="n">
        <v>7</v>
      </c>
    </row>
    <row r="3" customFormat="false" ht="15" hidden="false" customHeight="false" outlineLevel="0" collapsed="false">
      <c r="A3" s="0" t="s">
        <v>14</v>
      </c>
      <c r="B3" s="0" t="s">
        <v>243</v>
      </c>
      <c r="C3" s="0" t="s">
        <v>244</v>
      </c>
      <c r="D3" s="0" t="n">
        <v>9</v>
      </c>
      <c r="G3" s="0" t="n">
        <v>9</v>
      </c>
    </row>
    <row r="4" customFormat="false" ht="15" hidden="false" customHeight="false" outlineLevel="0" collapsed="false">
      <c r="A4" s="0" t="s">
        <v>25</v>
      </c>
      <c r="B4" s="0" t="s">
        <v>245</v>
      </c>
      <c r="C4" s="0" t="s">
        <v>246</v>
      </c>
      <c r="D4" s="0" t="n">
        <v>6</v>
      </c>
      <c r="E4" s="0" t="n">
        <f aca="false">AVERAGE(D4:D10)</f>
        <v>4.71428571428571</v>
      </c>
      <c r="F4" s="0" t="n">
        <v>5</v>
      </c>
      <c r="G4" s="0" t="n">
        <f aca="false">ROUND(MAX(F4,E4),0)</f>
        <v>5</v>
      </c>
    </row>
    <row r="5" customFormat="false" ht="15" hidden="false" customHeight="false" outlineLevel="0" collapsed="false">
      <c r="A5" s="0" t="s">
        <v>25</v>
      </c>
      <c r="B5" s="0" t="s">
        <v>247</v>
      </c>
      <c r="C5" s="0" t="s">
        <v>248</v>
      </c>
      <c r="D5" s="0" t="n">
        <v>5</v>
      </c>
    </row>
    <row r="6" customFormat="false" ht="15" hidden="false" customHeight="false" outlineLevel="0" collapsed="false">
      <c r="A6" s="0" t="s">
        <v>25</v>
      </c>
      <c r="B6" s="0" t="s">
        <v>249</v>
      </c>
      <c r="C6" s="0" t="s">
        <v>250</v>
      </c>
      <c r="D6" s="0" t="n">
        <v>5</v>
      </c>
    </row>
    <row r="7" customFormat="false" ht="15" hidden="false" customHeight="false" outlineLevel="0" collapsed="false">
      <c r="A7" s="0" t="s">
        <v>25</v>
      </c>
      <c r="B7" s="0" t="s">
        <v>251</v>
      </c>
      <c r="C7" s="0" t="s">
        <v>252</v>
      </c>
      <c r="D7" s="0" t="n">
        <v>5</v>
      </c>
    </row>
    <row r="8" customFormat="false" ht="15" hidden="false" customHeight="false" outlineLevel="0" collapsed="false">
      <c r="A8" s="0" t="s">
        <v>25</v>
      </c>
      <c r="B8" s="0" t="s">
        <v>253</v>
      </c>
      <c r="C8" s="0" t="s">
        <v>254</v>
      </c>
      <c r="D8" s="0" t="n">
        <v>5</v>
      </c>
    </row>
    <row r="9" customFormat="false" ht="15" hidden="false" customHeight="false" outlineLevel="0" collapsed="false">
      <c r="A9" s="0" t="s">
        <v>25</v>
      </c>
      <c r="B9" s="0" t="s">
        <v>255</v>
      </c>
      <c r="C9" s="0" t="s">
        <v>252</v>
      </c>
      <c r="D9" s="0" t="n">
        <v>4</v>
      </c>
    </row>
    <row r="10" customFormat="false" ht="15" hidden="false" customHeight="false" outlineLevel="0" collapsed="false">
      <c r="A10" s="0" t="s">
        <v>25</v>
      </c>
      <c r="B10" s="0" t="s">
        <v>256</v>
      </c>
      <c r="C10" s="0" t="s">
        <v>257</v>
      </c>
      <c r="D10" s="0" t="n">
        <v>3</v>
      </c>
    </row>
    <row r="11" customFormat="false" ht="15" hidden="false" customHeight="false" outlineLevel="0" collapsed="false">
      <c r="A11" s="0" t="s">
        <v>54</v>
      </c>
      <c r="B11" s="0" t="s">
        <v>258</v>
      </c>
      <c r="C11" s="0" t="s">
        <v>259</v>
      </c>
      <c r="D11" s="0" t="n">
        <v>7</v>
      </c>
      <c r="G11" s="0" t="n">
        <v>7</v>
      </c>
    </row>
    <row r="12" customFormat="false" ht="15" hidden="false" customHeight="false" outlineLevel="0" collapsed="false">
      <c r="A12" s="0" t="s">
        <v>60</v>
      </c>
      <c r="B12" s="0" t="s">
        <v>249</v>
      </c>
      <c r="C12" s="0" t="s">
        <v>260</v>
      </c>
      <c r="D12" s="0" t="n">
        <v>6</v>
      </c>
      <c r="G12" s="0" t="n">
        <v>6</v>
      </c>
    </row>
    <row r="13" customFormat="false" ht="15" hidden="false" customHeight="false" outlineLevel="0" collapsed="false">
      <c r="A13" s="0" t="s">
        <v>69</v>
      </c>
      <c r="B13" s="0" t="s">
        <v>261</v>
      </c>
      <c r="C13" s="0" t="s">
        <v>140</v>
      </c>
      <c r="D13" s="0" t="n">
        <v>5</v>
      </c>
      <c r="G1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17" activeCellId="0" sqref="R17"/>
    </sheetView>
  </sheetViews>
  <sheetFormatPr defaultColWidth="9.460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45737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n">
        <v>3</v>
      </c>
    </row>
    <row r="3" customFormat="false" ht="15" hidden="false" customHeight="false" outlineLevel="0" collapsed="false">
      <c r="A3" s="0" t="n">
        <v>2</v>
      </c>
      <c r="B3" s="1" t="s">
        <v>11</v>
      </c>
      <c r="C3" s="0" t="n">
        <v>0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n">
        <v>3</v>
      </c>
    </row>
    <row r="5" customFormat="false" ht="15" hidden="false" customHeight="false" outlineLevel="0" collapsed="false">
      <c r="A5" s="0" t="n">
        <v>4</v>
      </c>
      <c r="B5" s="1" t="s">
        <v>17</v>
      </c>
      <c r="C5" s="0" t="n">
        <v>4</v>
      </c>
    </row>
    <row r="6" customFormat="false" ht="15" hidden="false" customHeight="false" outlineLevel="0" collapsed="false">
      <c r="A6" s="0" t="n">
        <v>5</v>
      </c>
      <c r="B6" s="1" t="s">
        <v>22</v>
      </c>
      <c r="C6" s="0" t="n">
        <v>0</v>
      </c>
    </row>
    <row r="7" customFormat="false" ht="15" hidden="false" customHeight="false" outlineLevel="0" collapsed="false">
      <c r="A7" s="0" t="n">
        <v>6</v>
      </c>
      <c r="B7" s="1" t="s">
        <v>25</v>
      </c>
      <c r="C7" s="0" t="n">
        <v>0</v>
      </c>
    </row>
    <row r="8" customFormat="false" ht="15" hidden="false" customHeight="false" outlineLevel="0" collapsed="false">
      <c r="A8" s="0" t="n">
        <v>7</v>
      </c>
      <c r="B8" s="1" t="s">
        <v>28</v>
      </c>
      <c r="C8" s="0" t="n">
        <v>3</v>
      </c>
    </row>
    <row r="9" customFormat="false" ht="15" hidden="false" customHeight="false" outlineLevel="0" collapsed="false">
      <c r="A9" s="0" t="n">
        <v>8</v>
      </c>
      <c r="B9" s="1" t="s">
        <v>31</v>
      </c>
      <c r="C9" s="0" t="n">
        <v>4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0" t="n">
        <v>3</v>
      </c>
    </row>
    <row r="11" customFormat="false" ht="15" hidden="false" customHeight="false" outlineLevel="0" collapsed="false">
      <c r="A11" s="0" t="n">
        <v>10</v>
      </c>
      <c r="B11" s="1" t="s">
        <v>39</v>
      </c>
      <c r="C11" s="0" t="n">
        <v>3</v>
      </c>
    </row>
    <row r="12" customFormat="false" ht="15" hidden="false" customHeight="false" outlineLevel="0" collapsed="false">
      <c r="A12" s="0" t="n">
        <v>11</v>
      </c>
      <c r="B12" s="1" t="s">
        <v>42</v>
      </c>
      <c r="C12" s="0" t="n">
        <v>3</v>
      </c>
    </row>
    <row r="13" customFormat="false" ht="15" hidden="false" customHeight="false" outlineLevel="0" collapsed="false">
      <c r="A13" s="0" t="n">
        <v>12</v>
      </c>
      <c r="B13" s="1" t="s">
        <v>45</v>
      </c>
      <c r="C13" s="0" t="n">
        <v>0</v>
      </c>
    </row>
    <row r="14" customFormat="false" ht="15" hidden="false" customHeight="false" outlineLevel="0" collapsed="false">
      <c r="A14" s="0" t="n">
        <v>13</v>
      </c>
      <c r="B14" s="1" t="s">
        <v>48</v>
      </c>
      <c r="C14" s="0" t="n">
        <v>3</v>
      </c>
    </row>
    <row r="15" customFormat="false" ht="15" hidden="false" customHeight="false" outlineLevel="0" collapsed="false">
      <c r="A15" s="0" t="n">
        <v>14</v>
      </c>
      <c r="B15" s="1" t="s">
        <v>51</v>
      </c>
      <c r="C15" s="0" t="n">
        <v>3</v>
      </c>
    </row>
    <row r="16" customFormat="false" ht="15" hidden="false" customHeight="false" outlineLevel="0" collapsed="false">
      <c r="A16" s="0" t="n">
        <v>15</v>
      </c>
      <c r="B16" s="1" t="s">
        <v>54</v>
      </c>
      <c r="C16" s="0" t="n">
        <v>3</v>
      </c>
    </row>
    <row r="17" customFormat="false" ht="15" hidden="false" customHeight="false" outlineLevel="0" collapsed="false">
      <c r="A17" s="0" t="n">
        <v>16</v>
      </c>
      <c r="B17" s="1" t="s">
        <v>57</v>
      </c>
      <c r="C17" s="0" t="n">
        <v>0</v>
      </c>
    </row>
    <row r="18" customFormat="false" ht="15" hidden="false" customHeight="false" outlineLevel="0" collapsed="false">
      <c r="A18" s="0" t="n">
        <v>17</v>
      </c>
      <c r="B18" s="1" t="s">
        <v>60</v>
      </c>
      <c r="C18" s="0" t="n">
        <v>3</v>
      </c>
    </row>
    <row r="19" customFormat="false" ht="15" hidden="false" customHeight="false" outlineLevel="0" collapsed="false">
      <c r="A19" s="0" t="n">
        <v>18</v>
      </c>
      <c r="B19" s="1" t="s">
        <v>63</v>
      </c>
      <c r="C19" s="0" t="n">
        <v>0</v>
      </c>
    </row>
    <row r="20" customFormat="false" ht="15" hidden="false" customHeight="false" outlineLevel="0" collapsed="false">
      <c r="A20" s="0" t="n">
        <v>19</v>
      </c>
      <c r="B20" s="1" t="s">
        <v>66</v>
      </c>
      <c r="C20" s="0" t="n">
        <v>3</v>
      </c>
    </row>
    <row r="21" customFormat="false" ht="15" hidden="false" customHeight="false" outlineLevel="0" collapsed="false">
      <c r="A21" s="0" t="n">
        <v>20</v>
      </c>
      <c r="B21" s="1" t="s">
        <v>69</v>
      </c>
      <c r="C21" s="0" t="n">
        <v>3</v>
      </c>
    </row>
    <row r="22" customFormat="false" ht="15" hidden="false" customHeight="false" outlineLevel="0" collapsed="false">
      <c r="A22" s="0" t="n">
        <v>21</v>
      </c>
      <c r="B22" s="1" t="s">
        <v>72</v>
      </c>
      <c r="C22" s="0" t="n">
        <v>3</v>
      </c>
    </row>
    <row r="23" customFormat="false" ht="15" hidden="false" customHeight="false" outlineLevel="0" collapsed="false">
      <c r="A23" s="0" t="n">
        <v>22</v>
      </c>
      <c r="B23" s="1" t="s">
        <v>75</v>
      </c>
      <c r="C23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2025-07-11T13:07:11Z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