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<sst xmlns="http://schemas.openxmlformats.org/spreadsheetml/2006/main" count="771" uniqueCount="222">
  <si>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</si>
  <si>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</si>
  <si>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</si>
  <si>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</si>
  <si>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</si>
  <si>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</si>
  <si>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</si>
  <si>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</si>
  <si>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</si>
  <si>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</si>
  <si>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</si>
  <si>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</si>
  <si>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</si>
  <si>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</si>
  <si>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</si>
  <si>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</si>
  <si>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</si>
  <si>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</si>
  <si>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</si>
  <si>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</si>
  <si>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</si>
  <si>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</si>
  <si>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</si>
  <si>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</si>
  <si>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E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</si>
  <si>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</si>
  <si>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</si>
  <si>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</si>
  <si>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</si>
  <si>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</si>
  <si>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</si>
  <si>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</si>
  <si>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</si>
  <si>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</si>
  <si>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</si>
  <si>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</si>
  <si>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</si>
  <si>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</si>
  <si>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</si>
  <si>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</si>
  <si>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</si>
  <si>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</si>
  <si>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</si>
  <si>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</si>
  <si>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</si>
  <si>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</si>
  <si>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</si>
  <si>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</si>
  <si>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</si>
  <si>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</si>
  <si>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</si>
  <si>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</si>
  <si>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</si>
  <si>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</si>
  <si>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</si>
  <si>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</si>
  <si>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</si>
  <si>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</si>
  <si>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</si>
  <si>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</si>
  <si>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</si>
  <si>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</si>
  <si>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</si>
  <si>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</si>
  <si>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</si>
  <si>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</si>
  <si>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</si>
  <si>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</si>
  <si>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</si>
  <si>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</si>
  <si>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</si>
  <si>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</si>
  <si>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</si>
  <si>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</si>
  <si>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</si>
  <si>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</si>
  <si>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</si>
  <si>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</si>
  <si>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</si>
  <si>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</si>
  <si>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</si>
  <si>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</si>
  <si>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</si>
  <si>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</si>
  <si>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</si>
  <si>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</si>
  <si>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</si>
  <si>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</si>
  <si>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</si>
  <si>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</si>
  <si>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</si>
  <si>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</si>
  <si>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</si>
  <si>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</si>
  <si>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</si>
  <si>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</si>
  <si>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</si>
  <si>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</si>
  <si>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</si>
  <si>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</si>
  <si>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</si>
  <si>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</si>
  <si>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Tiempo requerido</t>
  </si>
  <si>
    <t xml:space="preserve">Calificación/10,00</t>
  </si>
  <si>
    <t xml:space="preserve">promedio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</si>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</sst>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N28" activeCellId="0" sqref="N28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false" hidden="true" outlineLevel="0" max="5" min="5" style="0" width="8.64"/>
    <col collapsed="false" customWidth="true" hidden="true" outlineLevel="0" max="6" min="6" style="0" width="10.95"/>
    <col collapsed="false" customWidth="false" hidden="true" outlineLevel="0" max="8" min="7" style="0" width="8.64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0" t="s">
        <v>4</v>
      </c>
      <c r="G1" s="2" t="n">
        <v>45791</v>
      </c>
      <c r="H1" s="0" t="s">
        <v>4</v>
      </c>
      <c r="I1" s="2" t="n">
        <v>45798</v>
      </c>
      <c r="J1" s="2" t="n">
        <v>45805</v>
      </c>
      <c r="K1" s="2" t="n">
        <v>45812</v>
      </c>
      <c r="L1" s="2" t="n">
        <v>45819</v>
      </c>
      <c r="M1" s="2" t="n">
        <v>45833</v>
      </c>
      <c r="N1" s="2" t="n">
        <v>45840</v>
      </c>
      <c r="O1" s="0" t="s">
        <v>4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I2" s="0" t="s">
        <v>8</v>
      </c>
      <c r="J2" s="0" t="s">
        <v>8</v>
      </c>
      <c r="K2" s="0" t="s">
        <v>8</v>
      </c>
      <c r="L2" s="0" t="s">
        <v>8</v>
      </c>
      <c r="M2" s="0" t="s">
        <v>8</v>
      </c>
      <c r="N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8</v>
      </c>
      <c r="G3" s="0" t="s">
        <v>8</v>
      </c>
      <c r="I3" s="0" t="s">
        <v>8</v>
      </c>
      <c r="J3" s="0" t="s">
        <v>12</v>
      </c>
      <c r="K3" s="0" t="s">
        <v>8</v>
      </c>
      <c r="L3" s="0" t="s">
        <v>8</v>
      </c>
      <c r="M3" s="0" t="s">
        <v>8</v>
      </c>
      <c r="N3" s="0" t="s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  <c r="I4" s="0" t="s">
        <v>8</v>
      </c>
      <c r="J4" s="0" t="s">
        <v>8</v>
      </c>
      <c r="K4" s="0" t="s">
        <v>8</v>
      </c>
      <c r="L4" s="0" t="s">
        <v>8</v>
      </c>
      <c r="M4" s="0" t="s">
        <v>8</v>
      </c>
      <c r="N4" s="0" t="s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19</v>
      </c>
      <c r="F5" s="0" t="s">
        <v>20</v>
      </c>
      <c r="G5" s="0" t="s">
        <v>8</v>
      </c>
      <c r="I5" s="0" t="s">
        <v>8</v>
      </c>
      <c r="J5" s="0" t="s">
        <v>8</v>
      </c>
      <c r="K5" s="0" t="s">
        <v>8</v>
      </c>
      <c r="L5" s="0" t="s">
        <v>8</v>
      </c>
      <c r="M5" s="0" t="s">
        <v>8</v>
      </c>
      <c r="N5" s="0" t="s">
        <v>8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8</v>
      </c>
      <c r="G6" s="0" t="s">
        <v>8</v>
      </c>
      <c r="I6" s="0" t="s">
        <v>8</v>
      </c>
      <c r="J6" s="0" t="s">
        <v>8</v>
      </c>
      <c r="K6" s="0" t="s">
        <v>8</v>
      </c>
      <c r="L6" s="0" t="s">
        <v>8</v>
      </c>
      <c r="M6" s="0" t="s">
        <v>8</v>
      </c>
      <c r="N6" s="0" t="s">
        <v>24</v>
      </c>
      <c r="O6" s="0" t="s">
        <v>25</v>
      </c>
    </row>
    <row r="7" customFormat="false" ht="15" hidden="false" customHeight="false" outlineLevel="0" collapsed="false">
      <c r="A7" s="0" t="n">
        <v>6</v>
      </c>
      <c r="B7" s="1" t="s">
        <v>26</v>
      </c>
      <c r="C7" s="1" t="s">
        <v>27</v>
      </c>
      <c r="D7" s="1" t="s">
        <v>28</v>
      </c>
      <c r="E7" s="0" t="s">
        <v>12</v>
      </c>
      <c r="G7" s="0" t="s">
        <v>19</v>
      </c>
      <c r="H7" s="0" t="s">
        <v>29</v>
      </c>
      <c r="I7" s="0" t="s">
        <v>8</v>
      </c>
      <c r="J7" s="0" t="s">
        <v>8</v>
      </c>
      <c r="K7" s="0" t="s">
        <v>8</v>
      </c>
      <c r="L7" s="0" t="s">
        <v>8</v>
      </c>
      <c r="M7" s="0" t="s">
        <v>8</v>
      </c>
      <c r="N7" s="0" t="s">
        <v>8</v>
      </c>
    </row>
    <row r="8" customFormat="false" ht="15" hidden="false" customHeight="false" outlineLevel="0" collapsed="false">
      <c r="A8" s="0" t="n">
        <v>7</v>
      </c>
      <c r="B8" s="1" t="s">
        <v>30</v>
      </c>
      <c r="C8" s="1" t="s">
        <v>31</v>
      </c>
      <c r="D8" s="1" t="s">
        <v>32</v>
      </c>
      <c r="E8" s="0" t="s">
        <v>8</v>
      </c>
      <c r="G8" s="0" t="s">
        <v>8</v>
      </c>
      <c r="I8" s="0" t="s">
        <v>8</v>
      </c>
      <c r="J8" s="0" t="s">
        <v>8</v>
      </c>
      <c r="K8" s="0" t="s">
        <v>8</v>
      </c>
      <c r="L8" s="0" t="s">
        <v>8</v>
      </c>
      <c r="M8" s="0" t="s">
        <v>8</v>
      </c>
      <c r="N8" s="0" t="s">
        <v>8</v>
      </c>
    </row>
    <row r="9" customFormat="false" ht="15" hidden="false" customHeight="false" outlineLevel="0" collapsed="false">
      <c r="A9" s="0" t="n">
        <v>8</v>
      </c>
      <c r="B9" s="1" t="s">
        <v>33</v>
      </c>
      <c r="C9" s="1" t="s">
        <v>34</v>
      </c>
      <c r="D9" s="1" t="s">
        <v>35</v>
      </c>
      <c r="E9" s="0" t="s">
        <v>8</v>
      </c>
      <c r="G9" s="0" t="s">
        <v>8</v>
      </c>
      <c r="I9" s="0" t="s">
        <v>8</v>
      </c>
      <c r="J9" s="0" t="s">
        <v>8</v>
      </c>
      <c r="K9" s="0" t="s">
        <v>8</v>
      </c>
      <c r="L9" s="0" t="s">
        <v>8</v>
      </c>
      <c r="M9" s="0" t="s">
        <v>8</v>
      </c>
      <c r="N9" s="0" t="s">
        <v>8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1" t="s">
        <v>37</v>
      </c>
      <c r="D10" s="1" t="s">
        <v>38</v>
      </c>
      <c r="E10" s="0" t="s">
        <v>8</v>
      </c>
      <c r="G10" s="0" t="s">
        <v>8</v>
      </c>
      <c r="I10" s="0" t="s">
        <v>8</v>
      </c>
      <c r="J10" s="0" t="s">
        <v>8</v>
      </c>
      <c r="K10" s="0" t="s">
        <v>8</v>
      </c>
      <c r="L10" s="0" t="s">
        <v>8</v>
      </c>
      <c r="M10" s="0" t="s">
        <v>8</v>
      </c>
      <c r="N10" s="0" t="s">
        <v>8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1" t="s">
        <v>40</v>
      </c>
      <c r="D11" s="1" t="s">
        <v>41</v>
      </c>
      <c r="E11" s="0" t="s">
        <v>8</v>
      </c>
      <c r="G11" s="0" t="s">
        <v>8</v>
      </c>
      <c r="I11" s="0" t="s">
        <v>8</v>
      </c>
      <c r="J11" s="0" t="s">
        <v>8</v>
      </c>
      <c r="K11" s="0" t="s">
        <v>8</v>
      </c>
      <c r="L11" s="0" t="s">
        <v>8</v>
      </c>
      <c r="M11" s="0" t="s">
        <v>8</v>
      </c>
      <c r="N11" s="0" t="s">
        <v>8</v>
      </c>
    </row>
    <row r="12" customFormat="false" ht="15" hidden="false" customHeight="false" outlineLevel="0" collapsed="false">
      <c r="A12" s="0" t="n">
        <v>11</v>
      </c>
      <c r="B12" s="1" t="s">
        <v>42</v>
      </c>
      <c r="C12" s="1" t="s">
        <v>43</v>
      </c>
      <c r="D12" s="1" t="s">
        <v>44</v>
      </c>
      <c r="E12" s="0" t="s">
        <v>8</v>
      </c>
      <c r="G12" s="0" t="s">
        <v>8</v>
      </c>
      <c r="I12" s="0" t="s">
        <v>8</v>
      </c>
      <c r="J12" s="0" t="s">
        <v>8</v>
      </c>
      <c r="K12" s="0" t="s">
        <v>8</v>
      </c>
      <c r="L12" s="0" t="s">
        <v>8</v>
      </c>
      <c r="M12" s="0" t="s">
        <v>8</v>
      </c>
      <c r="N12" s="0" t="s">
        <v>8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1" t="s">
        <v>46</v>
      </c>
      <c r="D13" s="1" t="s">
        <v>47</v>
      </c>
      <c r="E13" s="0" t="s">
        <v>8</v>
      </c>
      <c r="G13" s="0" t="s">
        <v>8</v>
      </c>
      <c r="I13" s="0" t="s">
        <v>8</v>
      </c>
      <c r="J13" s="0" t="s">
        <v>8</v>
      </c>
      <c r="K13" s="0" t="s">
        <v>8</v>
      </c>
      <c r="L13" s="0" t="s">
        <v>12</v>
      </c>
      <c r="M13" s="0" t="s">
        <v>8</v>
      </c>
      <c r="N13" s="0" t="s">
        <v>12</v>
      </c>
    </row>
    <row r="14" customFormat="false" ht="15" hidden="false" customHeight="false" outlineLevel="0" collapsed="false">
      <c r="A14" s="0" t="n">
        <v>13</v>
      </c>
      <c r="B14" s="1" t="s">
        <v>48</v>
      </c>
      <c r="C14" s="1" t="s">
        <v>49</v>
      </c>
      <c r="D14" s="1" t="s">
        <v>50</v>
      </c>
      <c r="E14" s="0" t="s">
        <v>8</v>
      </c>
      <c r="G14" s="0" t="s">
        <v>8</v>
      </c>
      <c r="I14" s="0" t="s">
        <v>8</v>
      </c>
      <c r="J14" s="0" t="s">
        <v>8</v>
      </c>
      <c r="K14" s="0" t="s">
        <v>8</v>
      </c>
      <c r="L14" s="0" t="s">
        <v>8</v>
      </c>
      <c r="M14" s="0" t="s">
        <v>8</v>
      </c>
      <c r="N14" s="0" t="s">
        <v>8</v>
      </c>
    </row>
    <row r="15" customFormat="false" ht="15" hidden="false" customHeight="false" outlineLevel="0" collapsed="false">
      <c r="A15" s="0" t="n">
        <v>14</v>
      </c>
      <c r="B15" s="1" t="s">
        <v>51</v>
      </c>
      <c r="C15" s="1" t="s">
        <v>52</v>
      </c>
      <c r="D15" s="1" t="s">
        <v>53</v>
      </c>
      <c r="E15" s="0" t="s">
        <v>8</v>
      </c>
      <c r="G15" s="0" t="s">
        <v>8</v>
      </c>
      <c r="I15" s="0" t="s">
        <v>8</v>
      </c>
      <c r="J15" s="0" t="s">
        <v>8</v>
      </c>
      <c r="K15" s="0" t="s">
        <v>8</v>
      </c>
      <c r="L15" s="0" t="s">
        <v>8</v>
      </c>
      <c r="M15" s="0" t="s">
        <v>8</v>
      </c>
      <c r="N15" s="0" t="s">
        <v>8</v>
      </c>
    </row>
    <row r="16" customFormat="false" ht="15" hidden="false" customHeight="false" outlineLevel="0" collapsed="false">
      <c r="A16" s="0" t="n">
        <v>15</v>
      </c>
      <c r="B16" s="1" t="s">
        <v>54</v>
      </c>
      <c r="C16" s="1" t="s">
        <v>55</v>
      </c>
      <c r="D16" s="1" t="s">
        <v>56</v>
      </c>
      <c r="E16" s="0" t="s">
        <v>8</v>
      </c>
      <c r="G16" s="0" t="s">
        <v>12</v>
      </c>
      <c r="I16" s="0" t="s">
        <v>8</v>
      </c>
      <c r="J16" s="0" t="s">
        <v>12</v>
      </c>
      <c r="K16" s="0" t="s">
        <v>8</v>
      </c>
      <c r="L16" s="0" t="s">
        <v>8</v>
      </c>
      <c r="M16" s="0" t="s">
        <v>8</v>
      </c>
      <c r="N16" s="0" t="s">
        <v>12</v>
      </c>
    </row>
    <row r="17" customFormat="false" ht="15" hidden="false" customHeight="false" outlineLevel="0" collapsed="false">
      <c r="A17" s="0" t="n">
        <v>16</v>
      </c>
      <c r="B17" s="1" t="s">
        <v>57</v>
      </c>
      <c r="C17" s="1" t="s">
        <v>58</v>
      </c>
      <c r="D17" s="1" t="s">
        <v>59</v>
      </c>
      <c r="E17" s="0" t="s">
        <v>8</v>
      </c>
      <c r="G17" s="0" t="s">
        <v>8</v>
      </c>
      <c r="I17" s="0" t="s">
        <v>8</v>
      </c>
      <c r="J17" s="0" t="s">
        <v>8</v>
      </c>
      <c r="K17" s="0" t="s">
        <v>8</v>
      </c>
      <c r="L17" s="0" t="s">
        <v>8</v>
      </c>
      <c r="M17" s="0" t="s">
        <v>8</v>
      </c>
      <c r="N17" s="0" t="s">
        <v>8</v>
      </c>
    </row>
    <row r="18" customFormat="false" ht="15" hidden="false" customHeight="false" outlineLevel="0" collapsed="false">
      <c r="A18" s="0" t="n">
        <v>17</v>
      </c>
      <c r="B18" s="1" t="s">
        <v>60</v>
      </c>
      <c r="C18" s="1" t="s">
        <v>61</v>
      </c>
      <c r="D18" s="1" t="s">
        <v>62</v>
      </c>
      <c r="E18" s="0" t="s">
        <v>8</v>
      </c>
      <c r="G18" s="0" t="s">
        <v>8</v>
      </c>
      <c r="I18" s="0" t="s">
        <v>8</v>
      </c>
      <c r="J18" s="0" t="s">
        <v>8</v>
      </c>
      <c r="K18" s="0" t="s">
        <v>8</v>
      </c>
      <c r="L18" s="0" t="s">
        <v>8</v>
      </c>
      <c r="M18" s="0" t="s">
        <v>8</v>
      </c>
      <c r="N18" s="0" t="s">
        <v>8</v>
      </c>
    </row>
    <row r="19" customFormat="false" ht="15" hidden="false" customHeight="false" outlineLevel="0" collapsed="false">
      <c r="A19" s="0" t="n">
        <v>18</v>
      </c>
      <c r="B19" s="1" t="s">
        <v>63</v>
      </c>
      <c r="C19" s="1" t="s">
        <v>64</v>
      </c>
      <c r="D19" s="1" t="s">
        <v>65</v>
      </c>
      <c r="E19" s="0" t="s">
        <v>12</v>
      </c>
      <c r="G19" s="0" t="s">
        <v>8</v>
      </c>
      <c r="I19" s="0" t="s">
        <v>8</v>
      </c>
      <c r="J19" s="0" t="s">
        <v>8</v>
      </c>
      <c r="K19" s="0" t="s">
        <v>8</v>
      </c>
      <c r="L19" s="0" t="s">
        <v>8</v>
      </c>
      <c r="M19" s="0" t="s">
        <v>12</v>
      </c>
      <c r="N19" s="0" t="s">
        <v>12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1" t="s">
        <v>67</v>
      </c>
      <c r="D20" s="1" t="s">
        <v>68</v>
      </c>
      <c r="E20" s="0" t="s">
        <v>8</v>
      </c>
      <c r="G20" s="0" t="s">
        <v>8</v>
      </c>
      <c r="I20" s="0" t="s">
        <v>8</v>
      </c>
      <c r="J20" s="0" t="s">
        <v>8</v>
      </c>
      <c r="K20" s="0" t="s">
        <v>8</v>
      </c>
      <c r="L20" s="0" t="s">
        <v>8</v>
      </c>
      <c r="M20" s="0" t="s">
        <v>8</v>
      </c>
      <c r="N20" s="0" t="s">
        <v>8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1" t="s">
        <v>70</v>
      </c>
      <c r="D21" s="1" t="s">
        <v>71</v>
      </c>
      <c r="E21" s="0" t="s">
        <v>8</v>
      </c>
      <c r="G21" s="0" t="s">
        <v>12</v>
      </c>
      <c r="I21" s="0" t="s">
        <v>8</v>
      </c>
      <c r="J21" s="0" t="s">
        <v>8</v>
      </c>
      <c r="K21" s="0" t="s">
        <v>8</v>
      </c>
      <c r="L21" s="0" t="s">
        <v>8</v>
      </c>
      <c r="M21" s="0" t="s">
        <v>8</v>
      </c>
      <c r="N21" s="0" t="s">
        <v>8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1" t="s">
        <v>73</v>
      </c>
      <c r="D22" s="1" t="s">
        <v>74</v>
      </c>
      <c r="E22" s="0" t="s">
        <v>8</v>
      </c>
      <c r="G22" s="0" t="s">
        <v>8</v>
      </c>
      <c r="I22" s="0" t="s">
        <v>8</v>
      </c>
      <c r="J22" s="0" t="s">
        <v>8</v>
      </c>
      <c r="K22" s="0" t="s">
        <v>12</v>
      </c>
      <c r="L22" s="0" t="s">
        <v>8</v>
      </c>
      <c r="M22" s="0" t="s">
        <v>8</v>
      </c>
      <c r="N22" s="0" t="s">
        <v>8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1" t="s">
        <v>76</v>
      </c>
      <c r="D23" s="1" t="s">
        <v>77</v>
      </c>
      <c r="E23" s="0" t="s">
        <v>8</v>
      </c>
      <c r="G23" s="0" t="s">
        <v>8</v>
      </c>
      <c r="I23" s="0" t="s">
        <v>8</v>
      </c>
      <c r="J23" s="0" t="s">
        <v>8</v>
      </c>
      <c r="K23" s="0" t="s">
        <v>8</v>
      </c>
      <c r="L23" s="0" t="s">
        <v>8</v>
      </c>
      <c r="M23" s="0" t="s">
        <v>8</v>
      </c>
      <c r="N23" s="0" t="s">
        <v>8</v>
      </c>
    </row>
    <row r="24" customFormat="false" ht="15" hidden="false" customHeight="false" outlineLevel="0" collapsed="false">
      <c r="A24" s="0" t="n">
        <v>23</v>
      </c>
      <c r="B24" s="1" t="s">
        <v>78</v>
      </c>
      <c r="C24" s="1" t="s">
        <v>79</v>
      </c>
      <c r="D24" s="1" t="s">
        <v>80</v>
      </c>
      <c r="E24" s="0" t="s">
        <v>8</v>
      </c>
      <c r="G24" s="0" t="s">
        <v>8</v>
      </c>
      <c r="I24" s="0" t="s">
        <v>8</v>
      </c>
      <c r="J24" s="0" t="s">
        <v>8</v>
      </c>
      <c r="K24" s="0" t="s">
        <v>8</v>
      </c>
      <c r="L24" s="0" t="s">
        <v>8</v>
      </c>
      <c r="M24" s="0" t="s">
        <v>8</v>
      </c>
      <c r="N24" s="0" t="s">
        <v>8</v>
      </c>
    </row>
    <row r="25" customFormat="false" ht="15" hidden="false" customHeight="false" outlineLevel="0" collapsed="false">
      <c r="A25" s="0" t="n">
        <v>24</v>
      </c>
      <c r="B25" s="1" t="s">
        <v>81</v>
      </c>
      <c r="C25" s="1" t="s">
        <v>82</v>
      </c>
      <c r="D25" s="1" t="s">
        <v>83</v>
      </c>
      <c r="E25" s="0" t="s">
        <v>8</v>
      </c>
      <c r="G25" s="0" t="s">
        <v>8</v>
      </c>
      <c r="I25" s="0" t="s">
        <v>8</v>
      </c>
      <c r="J25" s="0" t="s">
        <v>8</v>
      </c>
      <c r="K25" s="0" t="s">
        <v>8</v>
      </c>
      <c r="L25" s="0" t="s">
        <v>8</v>
      </c>
      <c r="M25" s="0" t="s">
        <v>8</v>
      </c>
      <c r="N25" s="0" t="s">
        <v>8</v>
      </c>
    </row>
    <row r="26" customFormat="false" ht="15" hidden="false" customHeight="false" outlineLevel="0" collapsed="false">
      <c r="A26" s="0" t="n">
        <v>25</v>
      </c>
      <c r="B26" s="1" t="s">
        <v>84</v>
      </c>
      <c r="C26" s="1" t="s">
        <v>85</v>
      </c>
      <c r="D26" s="1" t="s">
        <v>86</v>
      </c>
      <c r="E26" s="0" t="s">
        <v>8</v>
      </c>
      <c r="G26" s="0" t="s">
        <v>8</v>
      </c>
      <c r="I26" s="0" t="s">
        <v>8</v>
      </c>
      <c r="J26" s="0" t="s">
        <v>8</v>
      </c>
      <c r="K26" s="0" t="s">
        <v>8</v>
      </c>
      <c r="L26" s="0" t="s">
        <v>8</v>
      </c>
      <c r="M26" s="0" t="s">
        <v>8</v>
      </c>
      <c r="N26" s="0" t="s">
        <v>12</v>
      </c>
    </row>
    <row r="27" customFormat="false" ht="15" hidden="false" customHeight="false" outlineLevel="0" collapsed="false">
      <c r="A27" s="0" t="n">
        <v>26</v>
      </c>
      <c r="B27" s="1" t="s">
        <v>87</v>
      </c>
      <c r="C27" s="1" t="s">
        <v>88</v>
      </c>
      <c r="D27" s="1" t="s">
        <v>89</v>
      </c>
      <c r="E27" s="0" t="s">
        <v>8</v>
      </c>
      <c r="G27" s="0" t="s">
        <v>12</v>
      </c>
      <c r="I27" s="0" t="s">
        <v>8</v>
      </c>
      <c r="J27" s="0" t="s">
        <v>12</v>
      </c>
      <c r="K27" s="0" t="s">
        <v>8</v>
      </c>
      <c r="L27" s="0" t="s">
        <v>12</v>
      </c>
      <c r="M27" s="0" t="s">
        <v>8</v>
      </c>
      <c r="N27" s="0" t="s">
        <v>8</v>
      </c>
    </row>
    <row r="28" customFormat="false" ht="15" hidden="false" customHeight="false" outlineLevel="0" collapsed="false">
      <c r="E28" s="0" t="n">
        <f aca="false">COUNTIF(E2:E27,"p")</f>
        <v>23</v>
      </c>
      <c r="G28" s="0" t="n">
        <f aca="false">COUNTIF(G2:G27,"p")</f>
        <v>22</v>
      </c>
      <c r="I28" s="0" t="n">
        <f aca="false">COUNTIF(I2:I27,"p")</f>
        <v>26</v>
      </c>
      <c r="J28" s="0" t="n">
        <f aca="false">COUNTIF(J2:J27,"p")</f>
        <v>23</v>
      </c>
      <c r="K28" s="0" t="n">
        <f aca="false">COUNTIF(K2:K27,"p")</f>
        <v>25</v>
      </c>
      <c r="L28" s="0" t="n">
        <f aca="false">COUNTIF(L2:L27,"p")</f>
        <v>24</v>
      </c>
      <c r="M28" s="0" t="n">
        <f aca="false">COUNTIF(M2:M27,"p")</f>
        <v>25</v>
      </c>
      <c r="N28" s="0" t="n">
        <f aca="false">COUNTIF(N2:N27,"p")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M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9" activeCellId="1" sqref="N28 M9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true" outlineLevel="0" max="3" min="3" style="0" width="10.61"/>
    <col collapsed="false" customWidth="true" hidden="true" outlineLevel="0" max="4" min="4" style="0" width="9.4"/>
    <col collapsed="false" customWidth="true" hidden="true" outlineLevel="0" max="5" min="5" style="0" width="15.79"/>
    <col collapsed="false" customWidth="true" hidden="true" outlineLevel="0" max="9" min="6" style="0" width="9.4"/>
    <col collapsed="false" customWidth="true" hidden="true" outlineLevel="0" max="10" min="10" style="0" width="12.79"/>
    <col collapsed="false" customWidth="true" hidden="true" outlineLevel="0" max="11" min="11" style="0" width="9.4"/>
  </cols>
  <sheetData>
    <row r="9" customFormat="false" ht="15" hidden="false" customHeight="false" outlineLevel="0" collapsed="false">
      <c r="A9" s="0" t="s">
        <v>90</v>
      </c>
      <c r="B9" s="1" t="s">
        <v>2</v>
      </c>
      <c r="C9" s="0" t="s">
        <v>91</v>
      </c>
      <c r="D9" s="0" t="s">
        <v>92</v>
      </c>
      <c r="E9" s="0" t="s">
        <v>93</v>
      </c>
      <c r="F9" s="0" t="s">
        <v>94</v>
      </c>
      <c r="G9" s="0" t="s">
        <v>95</v>
      </c>
      <c r="H9" s="0" t="s">
        <v>96</v>
      </c>
      <c r="I9" s="0" t="s">
        <v>97</v>
      </c>
      <c r="J9" s="0" t="s">
        <v>98</v>
      </c>
      <c r="K9" s="0" t="s">
        <v>99</v>
      </c>
      <c r="L9" s="0" t="s">
        <v>100</v>
      </c>
      <c r="M9" s="0" t="s">
        <v>101</v>
      </c>
    </row>
    <row r="10" customFormat="false" ht="17.9" hidden="false" customHeight="false" outlineLevel="0" collapsed="false">
      <c r="A10" s="0" t="n">
        <v>1</v>
      </c>
      <c r="B10" s="1" t="s">
        <v>6</v>
      </c>
      <c r="C10" s="0" t="n">
        <v>9</v>
      </c>
      <c r="E10" s="0" t="n">
        <v>9</v>
      </c>
      <c r="G10" s="0" t="n">
        <v>7</v>
      </c>
      <c r="I10" s="0" t="n">
        <v>2</v>
      </c>
      <c r="J10" s="0" t="n">
        <f aca="false">ROUND(I10/2+G10,0)</f>
        <v>8</v>
      </c>
      <c r="L10" s="3" t="n">
        <f aca="false">ROUND(AVERAGE(C10,E10,J10),0)</f>
        <v>9</v>
      </c>
      <c r="M10" s="3" t="str">
        <f aca="false">IF(L10&gt;6,"TEA","TEP")</f>
        <v>TEA</v>
      </c>
    </row>
    <row r="11" customFormat="false" ht="17.9" hidden="false" customHeight="false" outlineLevel="0" collapsed="false">
      <c r="A11" s="0" t="n">
        <v>2</v>
      </c>
      <c r="B11" s="1" t="s">
        <v>10</v>
      </c>
      <c r="C11" s="0" t="n">
        <v>1</v>
      </c>
      <c r="E11" s="4" t="n">
        <v>3</v>
      </c>
      <c r="F11" s="2" t="n">
        <v>45784</v>
      </c>
      <c r="G11" s="4" t="n">
        <v>3</v>
      </c>
      <c r="H11" s="2" t="n">
        <v>45784</v>
      </c>
      <c r="I11" s="0" t="n">
        <v>0</v>
      </c>
      <c r="J11" s="0" t="n">
        <f aca="false">I11/2+G11</f>
        <v>3</v>
      </c>
      <c r="L11" s="3" t="n">
        <f aca="false">ROUND(AVERAGE(C11,E11,J11),0)</f>
        <v>2</v>
      </c>
      <c r="M11" s="3" t="str">
        <f aca="false">IF(L11&gt;6,"TEA","TEP")</f>
        <v>TEP</v>
      </c>
    </row>
    <row r="12" customFormat="false" ht="17.9" hidden="false" customHeight="false" outlineLevel="0" collapsed="false">
      <c r="A12" s="0" t="n">
        <v>3</v>
      </c>
      <c r="B12" s="1" t="s">
        <v>14</v>
      </c>
      <c r="C12" s="0" t="n">
        <v>8</v>
      </c>
      <c r="E12" s="0" t="n">
        <v>3</v>
      </c>
      <c r="G12" s="0" t="n">
        <v>1</v>
      </c>
      <c r="I12" s="0" t="n">
        <v>14</v>
      </c>
      <c r="J12" s="0" t="n">
        <f aca="false">I12/2+G12</f>
        <v>8</v>
      </c>
      <c r="L12" s="3" t="n">
        <f aca="false">ROUND(AVERAGE(C12,E12,J12),0)</f>
        <v>6</v>
      </c>
      <c r="M12" s="3" t="str">
        <f aca="false">IF(L12&gt;6,"TEA","TEP")</f>
        <v>TEP</v>
      </c>
    </row>
    <row r="13" customFormat="false" ht="17.9" hidden="false" customHeight="false" outlineLevel="0" collapsed="false">
      <c r="A13" s="0" t="n">
        <v>4</v>
      </c>
      <c r="B13" s="1" t="s">
        <v>17</v>
      </c>
      <c r="C13" s="0" t="n">
        <v>10</v>
      </c>
      <c r="E13" s="0" t="n">
        <v>7</v>
      </c>
      <c r="G13" s="0" t="n">
        <v>7</v>
      </c>
      <c r="I13" s="0" t="n">
        <v>6</v>
      </c>
      <c r="J13" s="0" t="n">
        <f aca="false">I13/2+G13</f>
        <v>10</v>
      </c>
      <c r="L13" s="3" t="n">
        <f aca="false">ROUND(AVERAGE(C13,E13,J13),0)</f>
        <v>9</v>
      </c>
      <c r="M13" s="3" t="str">
        <f aca="false">IF(L13&gt;6,"TEA","TEP")</f>
        <v>TEA</v>
      </c>
    </row>
    <row r="14" customFormat="false" ht="17.9" hidden="false" customHeight="false" outlineLevel="0" collapsed="false">
      <c r="A14" s="0" t="n">
        <v>5</v>
      </c>
      <c r="B14" s="1" t="s">
        <v>22</v>
      </c>
      <c r="C14" s="0" t="n">
        <v>8</v>
      </c>
      <c r="E14" s="0" t="n">
        <v>8</v>
      </c>
      <c r="G14" s="0" t="n">
        <v>9</v>
      </c>
      <c r="I14" s="0" t="n">
        <v>4</v>
      </c>
      <c r="J14" s="0" t="n">
        <f aca="false">I14/2+G14</f>
        <v>11</v>
      </c>
      <c r="L14" s="3" t="n">
        <f aca="false">ROUND(AVERAGE(C14,E14,J14),0)</f>
        <v>9</v>
      </c>
      <c r="M14" s="3" t="str">
        <f aca="false">IF(L14&gt;6,"TEA","TEP")</f>
        <v>TEA</v>
      </c>
    </row>
    <row r="15" customFormat="false" ht="17.9" hidden="false" customHeight="false" outlineLevel="0" collapsed="false">
      <c r="A15" s="0" t="n">
        <v>6</v>
      </c>
      <c r="B15" s="1" t="s">
        <v>27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3" t="n">
        <f aca="false">ROUND(AVERAGE(C15,E15,J15),0)</f>
        <v>5</v>
      </c>
      <c r="M15" s="3" t="str">
        <f aca="false">IF(L15&gt;6,"TEA","TEP")</f>
        <v>TEP</v>
      </c>
    </row>
    <row r="16" customFormat="false" ht="17.9" hidden="false" customHeight="false" outlineLevel="0" collapsed="false">
      <c r="A16" s="0" t="n">
        <v>7</v>
      </c>
      <c r="B16" s="1" t="s">
        <v>31</v>
      </c>
      <c r="C16" s="0" t="n">
        <v>10</v>
      </c>
      <c r="E16" s="0" t="n">
        <v>10</v>
      </c>
      <c r="G16" s="0" t="n">
        <v>5</v>
      </c>
      <c r="I16" s="0" t="n">
        <v>9</v>
      </c>
      <c r="J16" s="0" t="n">
        <f aca="false">I16/2+G16</f>
        <v>9.5</v>
      </c>
      <c r="L16" s="3" t="n">
        <f aca="false">ROUND(AVERAGE(C16,E16,J16),0)</f>
        <v>10</v>
      </c>
      <c r="M16" s="3" t="str">
        <f aca="false">IF(L16&gt;6,"TEA","TEP")</f>
        <v>TEA</v>
      </c>
    </row>
    <row r="17" customFormat="false" ht="17.9" hidden="false" customHeight="false" outlineLevel="0" collapsed="false">
      <c r="A17" s="0" t="n">
        <v>8</v>
      </c>
      <c r="B17" s="1" t="s">
        <v>34</v>
      </c>
      <c r="C17" s="0" t="n">
        <v>8</v>
      </c>
      <c r="E17" s="4" t="n">
        <v>8</v>
      </c>
      <c r="F17" s="2" t="n">
        <v>45784</v>
      </c>
      <c r="G17" s="4" t="n">
        <v>8</v>
      </c>
      <c r="H17" s="2" t="n">
        <v>45784</v>
      </c>
      <c r="I17" s="0" t="n">
        <v>6</v>
      </c>
      <c r="J17" s="0" t="n">
        <f aca="false">I17/2+G17</f>
        <v>11</v>
      </c>
      <c r="L17" s="3" t="n">
        <f aca="false">ROUND(AVERAGE(C17,E17,J17),0)</f>
        <v>9</v>
      </c>
      <c r="M17" s="3" t="str">
        <f aca="false">IF(L17&gt;6,"TEA","TEP")</f>
        <v>TEA</v>
      </c>
    </row>
    <row r="18" customFormat="false" ht="17.9" hidden="false" customHeight="false" outlineLevel="0" collapsed="false">
      <c r="A18" s="0" t="n">
        <v>9</v>
      </c>
      <c r="B18" s="1" t="s">
        <v>37</v>
      </c>
      <c r="C18" s="0" t="n">
        <v>9</v>
      </c>
      <c r="E18" s="0" t="n">
        <v>9</v>
      </c>
      <c r="G18" s="0" t="n">
        <v>9</v>
      </c>
      <c r="I18" s="0" t="n">
        <v>13</v>
      </c>
      <c r="J18" s="0" t="n">
        <f aca="false">I18/2+G18</f>
        <v>15.5</v>
      </c>
      <c r="L18" s="3" t="n">
        <f aca="false">ROUND(AVERAGE(C18,E18,J18),0)</f>
        <v>11</v>
      </c>
      <c r="M18" s="3" t="str">
        <f aca="false">IF(L18&gt;6,"TEA","TEP")</f>
        <v>TEA</v>
      </c>
    </row>
    <row r="19" customFormat="false" ht="17.9" hidden="false" customHeight="false" outlineLevel="0" collapsed="false">
      <c r="A19" s="0" t="n">
        <v>10</v>
      </c>
      <c r="B19" s="1" t="s">
        <v>40</v>
      </c>
      <c r="C19" s="0" t="n">
        <v>5</v>
      </c>
      <c r="E19" s="0" t="n">
        <v>6</v>
      </c>
      <c r="G19" s="0" t="n">
        <v>6</v>
      </c>
      <c r="I19" s="0" t="n">
        <v>6</v>
      </c>
      <c r="J19" s="0" t="n">
        <f aca="false">I19/2+G19</f>
        <v>9</v>
      </c>
      <c r="L19" s="3" t="n">
        <f aca="false">ROUND(AVERAGE(C19,E19,J19),0)</f>
        <v>7</v>
      </c>
      <c r="M19" s="3" t="str">
        <f aca="false">IF(L19&gt;6,"TEA","TEP")</f>
        <v>TEA</v>
      </c>
    </row>
    <row r="20" customFormat="false" ht="17.9" hidden="false" customHeight="false" outlineLevel="0" collapsed="false">
      <c r="A20" s="0" t="n">
        <v>11</v>
      </c>
      <c r="B20" s="1" t="s">
        <v>46</v>
      </c>
      <c r="C20" s="4" t="n">
        <v>8</v>
      </c>
      <c r="D20" s="2" t="n">
        <v>45782</v>
      </c>
      <c r="E20" s="4" t="n">
        <v>8</v>
      </c>
      <c r="F20" s="2" t="n">
        <v>45784</v>
      </c>
      <c r="G20" s="0" t="n">
        <v>8</v>
      </c>
      <c r="I20" s="0" t="n">
        <v>0</v>
      </c>
      <c r="J20" s="0" t="n">
        <f aca="false">I20/2+G20</f>
        <v>8</v>
      </c>
      <c r="L20" s="3" t="n">
        <f aca="false">ROUND(AVERAGE(C20,E20,J20),0)</f>
        <v>8</v>
      </c>
      <c r="M20" s="3" t="str">
        <f aca="false">IF(L20&gt;6,"TEA","TEP")</f>
        <v>TEA</v>
      </c>
    </row>
    <row r="21" customFormat="false" ht="17.9" hidden="false" customHeight="false" outlineLevel="0" collapsed="false">
      <c r="A21" s="0" t="n">
        <v>12</v>
      </c>
      <c r="B21" s="1" t="s">
        <v>49</v>
      </c>
      <c r="C21" s="0" t="n">
        <v>9</v>
      </c>
      <c r="E21" s="0" t="n">
        <v>10</v>
      </c>
      <c r="G21" s="0" t="n">
        <v>7</v>
      </c>
      <c r="I21" s="0" t="n">
        <v>39</v>
      </c>
      <c r="J21" s="0" t="n">
        <f aca="false">I21/2+G21</f>
        <v>26.5</v>
      </c>
      <c r="L21" s="3" t="n">
        <f aca="false">ROUND(AVERAGE(C21,E21,J21),0)</f>
        <v>15</v>
      </c>
      <c r="M21" s="3" t="str">
        <f aca="false">IF(L21&gt;6,"TEA","TEP")</f>
        <v>TEA</v>
      </c>
    </row>
    <row r="22" customFormat="false" ht="17.9" hidden="false" customHeight="false" outlineLevel="0" collapsed="false">
      <c r="A22" s="0" t="n">
        <v>13</v>
      </c>
      <c r="B22" s="1" t="s">
        <v>52</v>
      </c>
      <c r="C22" s="0" t="n">
        <v>10</v>
      </c>
      <c r="E22" s="0" t="n">
        <v>7</v>
      </c>
      <c r="G22" s="0" t="n">
        <v>5</v>
      </c>
      <c r="I22" s="0" t="n">
        <v>24</v>
      </c>
      <c r="J22" s="0" t="n">
        <f aca="false">I22/2+G22</f>
        <v>17</v>
      </c>
      <c r="K22" s="0" t="n">
        <v>10</v>
      </c>
      <c r="L22" s="3" t="n">
        <f aca="false">ROUND(AVERAGE(C22,E22,J22,K22),0)</f>
        <v>11</v>
      </c>
      <c r="M22" s="3" t="str">
        <f aca="false">IF(L22&gt;6,"TEA","TEP")</f>
        <v>TEA</v>
      </c>
    </row>
    <row r="23" customFormat="false" ht="17.9" hidden="false" customHeight="false" outlineLevel="0" collapsed="false">
      <c r="A23" s="0" t="n">
        <v>14</v>
      </c>
      <c r="B23" s="1" t="s">
        <v>55</v>
      </c>
      <c r="C23" s="0" t="n">
        <v>8</v>
      </c>
      <c r="E23" s="0" t="n">
        <v>8</v>
      </c>
      <c r="G23" s="4" t="n">
        <v>9</v>
      </c>
      <c r="H23" s="2" t="n">
        <v>45784</v>
      </c>
      <c r="I23" s="0" t="n">
        <v>1</v>
      </c>
      <c r="J23" s="0" t="n">
        <f aca="false">I23/2+G23</f>
        <v>9.5</v>
      </c>
      <c r="L23" s="3" t="n">
        <f aca="false">ROUND(AVERAGE(C23,E23,J23),0)</f>
        <v>9</v>
      </c>
      <c r="M23" s="3" t="str">
        <f aca="false">IF(L23&gt;6,"TEA","TEP")</f>
        <v>TEA</v>
      </c>
    </row>
    <row r="24" customFormat="false" ht="17.9" hidden="false" customHeight="false" outlineLevel="0" collapsed="false">
      <c r="A24" s="0" t="n">
        <v>15</v>
      </c>
      <c r="B24" s="1" t="s">
        <v>58</v>
      </c>
      <c r="C24" s="0" t="n">
        <v>10</v>
      </c>
      <c r="E24" s="4" t="n">
        <v>8</v>
      </c>
      <c r="F24" s="2" t="n">
        <v>45784</v>
      </c>
      <c r="G24" s="0" t="n">
        <v>7</v>
      </c>
      <c r="I24" s="0" t="n">
        <v>1</v>
      </c>
      <c r="J24" s="0" t="n">
        <f aca="false">I24/2+G24</f>
        <v>7.5</v>
      </c>
      <c r="L24" s="3" t="n">
        <f aca="false">ROUND(AVERAGE(C24,E24,J24),0)</f>
        <v>9</v>
      </c>
      <c r="M24" s="3" t="str">
        <f aca="false">IF(L24&gt;6,"TEA","TEP")</f>
        <v>TEA</v>
      </c>
    </row>
    <row r="25" customFormat="false" ht="17.9" hidden="false" customHeight="false" outlineLevel="0" collapsed="false">
      <c r="A25" s="0" t="n">
        <v>16</v>
      </c>
      <c r="B25" s="1" t="s">
        <v>61</v>
      </c>
      <c r="C25" s="0" t="n">
        <v>10</v>
      </c>
      <c r="E25" s="0" t="n">
        <v>8</v>
      </c>
      <c r="G25" s="0" t="n">
        <v>9</v>
      </c>
      <c r="I25" s="0" t="n">
        <v>1</v>
      </c>
      <c r="J25" s="0" t="n">
        <f aca="false">I25/2+G25</f>
        <v>9.5</v>
      </c>
      <c r="L25" s="3" t="n">
        <f aca="false">ROUND(AVERAGE(C25,E25,J25),0)</f>
        <v>9</v>
      </c>
      <c r="M25" s="3" t="str">
        <f aca="false">IF(L25&gt;6,"TEA","TEP")</f>
        <v>TEA</v>
      </c>
    </row>
    <row r="26" customFormat="false" ht="17.9" hidden="false" customHeight="false" outlineLevel="0" collapsed="false">
      <c r="A26" s="0" t="n">
        <v>17</v>
      </c>
      <c r="B26" s="1" t="s">
        <v>64</v>
      </c>
      <c r="C26" s="0" t="n">
        <v>8</v>
      </c>
      <c r="E26" s="0" t="n">
        <v>9</v>
      </c>
      <c r="G26" s="0" t="n">
        <v>5</v>
      </c>
      <c r="I26" s="0" t="n">
        <v>8</v>
      </c>
      <c r="J26" s="0" t="n">
        <f aca="false">I26/2+G26</f>
        <v>9</v>
      </c>
      <c r="K26" s="0" t="n">
        <v>10</v>
      </c>
      <c r="L26" s="3" t="n">
        <f aca="false">ROUND(AVERAGE(C26,E26,J26,K26),0)</f>
        <v>9</v>
      </c>
      <c r="M26" s="3" t="str">
        <f aca="false">IF(L26&gt;6,"TEA","TEP")</f>
        <v>TEA</v>
      </c>
    </row>
    <row r="27" customFormat="false" ht="17.9" hidden="false" customHeight="false" outlineLevel="0" collapsed="false">
      <c r="A27" s="0" t="n">
        <v>18</v>
      </c>
      <c r="B27" s="1" t="s">
        <v>67</v>
      </c>
      <c r="C27" s="0" t="n">
        <v>8</v>
      </c>
      <c r="E27" s="0" t="n">
        <v>10</v>
      </c>
      <c r="G27" s="0" t="n">
        <v>10</v>
      </c>
      <c r="I27" s="0" t="n">
        <v>0</v>
      </c>
      <c r="J27" s="0" t="n">
        <f aca="false">I27/2+G27</f>
        <v>10</v>
      </c>
      <c r="L27" s="3" t="n">
        <f aca="false">ROUND(AVERAGE(C27,E27,J27),0)</f>
        <v>9</v>
      </c>
      <c r="M27" s="3" t="str">
        <f aca="false">IF(L27&gt;6,"TEA","TEP")</f>
        <v>TEA</v>
      </c>
    </row>
    <row r="28" customFormat="false" ht="17.9" hidden="false" customHeight="false" outlineLevel="0" collapsed="false">
      <c r="A28" s="0" t="n">
        <v>19</v>
      </c>
      <c r="B28" s="1" t="s">
        <v>70</v>
      </c>
      <c r="C28" s="0" t="n">
        <v>1</v>
      </c>
      <c r="E28" s="0" t="n">
        <v>1</v>
      </c>
      <c r="G28" s="0" t="n">
        <v>1</v>
      </c>
      <c r="I28" s="0" t="n">
        <v>3</v>
      </c>
      <c r="J28" s="0" t="n">
        <f aca="false">I28/2+G28</f>
        <v>2.5</v>
      </c>
      <c r="L28" s="3" t="n">
        <f aca="false">ROUND(AVERAGE(C28,E28,J28),0)</f>
        <v>2</v>
      </c>
      <c r="M28" s="3" t="str">
        <f aca="false">IF(L28&gt;6,"TEA","TEP")</f>
        <v>TEP</v>
      </c>
    </row>
    <row r="29" customFormat="false" ht="17.9" hidden="false" customHeight="false" outlineLevel="0" collapsed="false">
      <c r="A29" s="0" t="n">
        <v>20</v>
      </c>
      <c r="B29" s="1" t="s">
        <v>73</v>
      </c>
      <c r="C29" s="0" t="n">
        <v>9</v>
      </c>
      <c r="E29" s="0" t="n">
        <v>8</v>
      </c>
      <c r="G29" s="0" t="n">
        <v>7</v>
      </c>
      <c r="I29" s="0" t="n">
        <v>5</v>
      </c>
      <c r="J29" s="0" t="n">
        <f aca="false">I29/2+G29</f>
        <v>9.5</v>
      </c>
      <c r="L29" s="3" t="n">
        <f aca="false">ROUND(AVERAGE(C29,E29,J29),0)</f>
        <v>9</v>
      </c>
      <c r="M29" s="3" t="str">
        <f aca="false">IF(L29&gt;6,"TEA","TEP")</f>
        <v>TEA</v>
      </c>
    </row>
    <row r="30" customFormat="false" ht="17.9" hidden="false" customHeight="false" outlineLevel="0" collapsed="false">
      <c r="A30" s="0" t="n">
        <v>21</v>
      </c>
      <c r="B30" s="1" t="s">
        <v>76</v>
      </c>
      <c r="C30" s="0" t="n">
        <v>10</v>
      </c>
      <c r="E30" s="0" t="n">
        <v>10</v>
      </c>
      <c r="G30" s="0" t="n">
        <v>9</v>
      </c>
      <c r="I30" s="0" t="n">
        <v>7</v>
      </c>
      <c r="J30" s="0" t="n">
        <f aca="false">I30/2+G30</f>
        <v>12.5</v>
      </c>
      <c r="L30" s="3" t="n">
        <f aca="false">ROUND(AVERAGE(C30,E30,J30),0)</f>
        <v>11</v>
      </c>
      <c r="M30" s="3" t="str">
        <f aca="false">IF(L30&gt;6,"TEA","TEP")</f>
        <v>TEA</v>
      </c>
    </row>
    <row r="31" customFormat="false" ht="17.9" hidden="false" customHeight="false" outlineLevel="0" collapsed="false">
      <c r="A31" s="0" t="n">
        <v>22</v>
      </c>
      <c r="B31" s="1" t="s">
        <v>79</v>
      </c>
      <c r="C31" s="0" t="n">
        <v>10</v>
      </c>
      <c r="E31" s="0" t="n">
        <v>10</v>
      </c>
      <c r="G31" s="0" t="n">
        <v>10</v>
      </c>
      <c r="I31" s="0" t="n">
        <v>41</v>
      </c>
      <c r="J31" s="0" t="n">
        <f aca="false">I31/2+G31</f>
        <v>30.5</v>
      </c>
      <c r="L31" s="3" t="n">
        <f aca="false">ROUND(AVERAGE(C31,E31,J31),0)</f>
        <v>17</v>
      </c>
      <c r="M31" s="3" t="str">
        <f aca="false">IF(L31&gt;6,"TEA","TEP")</f>
        <v>TEA</v>
      </c>
    </row>
    <row r="32" customFormat="false" ht="17.9" hidden="false" customHeight="false" outlineLevel="0" collapsed="false">
      <c r="A32" s="0" t="n">
        <v>23</v>
      </c>
      <c r="B32" s="1" t="s">
        <v>82</v>
      </c>
      <c r="C32" s="0" t="n">
        <v>9</v>
      </c>
      <c r="E32" s="0" t="n">
        <v>9</v>
      </c>
      <c r="G32" s="0" t="n">
        <v>10</v>
      </c>
      <c r="I32" s="0" t="n">
        <v>41</v>
      </c>
      <c r="J32" s="0" t="n">
        <f aca="false">I32/2+G32</f>
        <v>30.5</v>
      </c>
      <c r="K32" s="0" t="n">
        <v>10</v>
      </c>
      <c r="L32" s="3" t="n">
        <f aca="false">ROUND(AVERAGE(C32,E32,J32,K32),0)</f>
        <v>15</v>
      </c>
      <c r="M32" s="3" t="str">
        <f aca="false">IF(L32&gt;6,"TEA","TEP")</f>
        <v>TEA</v>
      </c>
    </row>
    <row r="33" customFormat="false" ht="17.9" hidden="false" customHeight="false" outlineLevel="0" collapsed="false">
      <c r="A33" s="0" t="n">
        <v>24</v>
      </c>
      <c r="B33" s="1" t="s">
        <v>85</v>
      </c>
      <c r="C33" s="0" t="n">
        <v>8</v>
      </c>
      <c r="E33" s="0" t="n">
        <v>10</v>
      </c>
      <c r="G33" s="0" t="n">
        <v>7</v>
      </c>
      <c r="I33" s="0" t="n">
        <v>5</v>
      </c>
      <c r="J33" s="0" t="n">
        <f aca="false">I33/2+G33</f>
        <v>9.5</v>
      </c>
      <c r="L33" s="3" t="n">
        <f aca="false">ROUND(AVERAGE(C33,E33,J33),0)</f>
        <v>9</v>
      </c>
      <c r="M33" s="3" t="str">
        <f aca="false">IF(L33&gt;6,"TEA","TEP")</f>
        <v>TEA</v>
      </c>
    </row>
    <row r="34" customFormat="false" ht="17.9" hidden="false" customHeight="false" outlineLevel="0" collapsed="false">
      <c r="A34" s="0" t="n">
        <v>25</v>
      </c>
      <c r="B34" s="1" t="s">
        <v>88</v>
      </c>
      <c r="C34" s="0" t="n">
        <v>10</v>
      </c>
      <c r="E34" s="0" t="n">
        <v>1</v>
      </c>
      <c r="G34" s="0" t="n">
        <v>5</v>
      </c>
      <c r="I34" s="0" t="n">
        <v>0</v>
      </c>
      <c r="J34" s="0" t="n">
        <f aca="false">I34/2+G34</f>
        <v>5</v>
      </c>
      <c r="L34" s="3" t="n">
        <f aca="false">ROUND(AVERAGE(C34,E34,J34),0)</f>
        <v>5</v>
      </c>
      <c r="M34" s="3" t="str">
        <f aca="false">IF(L34&gt;6,"TEA","TEP")</f>
        <v>TEP</v>
      </c>
    </row>
    <row r="35" customFormat="false" ht="17.9" hidden="false" customHeight="false" outlineLevel="0" collapsed="false">
      <c r="A35" s="0" t="n">
        <v>26</v>
      </c>
      <c r="B35" s="1" t="s">
        <v>43</v>
      </c>
      <c r="C35" s="0" t="n">
        <v>9</v>
      </c>
      <c r="E35" s="0" t="n">
        <v>9</v>
      </c>
      <c r="G35" s="0" t="n">
        <v>8</v>
      </c>
      <c r="I35" s="0" t="n">
        <v>11</v>
      </c>
      <c r="J35" s="0" t="n">
        <f aca="false">I35/2+G35</f>
        <v>13.5</v>
      </c>
      <c r="L35" s="3" t="n">
        <f aca="false">ROUND(AVERAGE(C35,E35,J35),0)</f>
        <v>11</v>
      </c>
      <c r="M35" s="3" t="str">
        <f aca="false">IF(L35&gt;6,"TEA","TEP")</f>
        <v>TEA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9" activeCellId="1" sqref="N28 H29"/>
    </sheetView>
  </sheetViews>
  <sheetFormatPr defaultColWidth="9.49218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2</v>
      </c>
      <c r="C1" s="0" t="s">
        <v>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</row>
    <row r="2" customFormat="false" ht="15" hidden="false" customHeight="false" outlineLevel="0" collapsed="false">
      <c r="A2" s="1" t="s">
        <v>6</v>
      </c>
      <c r="B2" s="0" t="s">
        <v>6</v>
      </c>
      <c r="C2" s="0" t="s">
        <v>5</v>
      </c>
      <c r="D2" s="0" t="s">
        <v>107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10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14</v>
      </c>
      <c r="B4" s="0" t="s">
        <v>14</v>
      </c>
      <c r="C4" s="0" t="s">
        <v>13</v>
      </c>
      <c r="D4" s="0" t="s">
        <v>108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17</v>
      </c>
      <c r="B5" s="0" t="s">
        <v>17</v>
      </c>
      <c r="C5" s="0" t="s">
        <v>16</v>
      </c>
      <c r="D5" s="0" t="s">
        <v>109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22</v>
      </c>
      <c r="B6" s="0" t="s">
        <v>22</v>
      </c>
      <c r="C6" s="0" t="s">
        <v>21</v>
      </c>
      <c r="D6" s="0" t="s">
        <v>110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27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31</v>
      </c>
      <c r="B8" s="0" t="s">
        <v>31</v>
      </c>
      <c r="C8" s="0" t="s">
        <v>30</v>
      </c>
      <c r="D8" s="0" t="s">
        <v>111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34</v>
      </c>
      <c r="B9" s="0" t="s">
        <v>34</v>
      </c>
      <c r="C9" s="0" t="s">
        <v>33</v>
      </c>
      <c r="D9" s="0" t="s">
        <v>112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37</v>
      </c>
      <c r="B10" s="0" t="s">
        <v>37</v>
      </c>
      <c r="C10" s="0" t="s">
        <v>36</v>
      </c>
      <c r="D10" s="0" t="s">
        <v>113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40</v>
      </c>
      <c r="B11" s="0" t="s">
        <v>40</v>
      </c>
      <c r="C11" s="0" t="s">
        <v>39</v>
      </c>
      <c r="D11" s="0" t="s">
        <v>114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43</v>
      </c>
      <c r="B12" s="0" t="s">
        <v>43</v>
      </c>
      <c r="C12" s="0" t="s">
        <v>42</v>
      </c>
      <c r="D12" s="0" t="s">
        <v>115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46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49</v>
      </c>
      <c r="B14" s="0" t="s">
        <v>49</v>
      </c>
      <c r="C14" s="0" t="s">
        <v>48</v>
      </c>
      <c r="D14" s="0" t="s">
        <v>116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52</v>
      </c>
      <c r="B15" s="0" t="s">
        <v>52</v>
      </c>
      <c r="C15" s="0" t="s">
        <v>51</v>
      </c>
      <c r="D15" s="0" t="s">
        <v>117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55</v>
      </c>
      <c r="B16" s="0" t="s">
        <v>55</v>
      </c>
      <c r="C16" s="0" t="s">
        <v>54</v>
      </c>
      <c r="D16" s="0" t="s">
        <v>118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58</v>
      </c>
      <c r="B17" s="0" t="s">
        <v>58</v>
      </c>
      <c r="C17" s="0" t="s">
        <v>57</v>
      </c>
      <c r="D17" s="0" t="s">
        <v>119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61</v>
      </c>
      <c r="B18" s="0" t="s">
        <v>61</v>
      </c>
      <c r="C18" s="0" t="s">
        <v>60</v>
      </c>
      <c r="D18" s="0" t="s">
        <v>120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64</v>
      </c>
      <c r="B19" s="0" t="s">
        <v>64</v>
      </c>
      <c r="C19" s="0" t="s">
        <v>63</v>
      </c>
      <c r="D19" s="0" t="s">
        <v>121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67</v>
      </c>
      <c r="B20" s="0" t="s">
        <v>67</v>
      </c>
      <c r="C20" s="0" t="s">
        <v>66</v>
      </c>
      <c r="D20" s="0" t="s">
        <v>122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67</v>
      </c>
      <c r="C21" s="0" t="s">
        <v>66</v>
      </c>
      <c r="D21" s="0" t="s">
        <v>123</v>
      </c>
      <c r="E21" s="0" t="n">
        <v>6</v>
      </c>
    </row>
    <row r="22" customFormat="false" ht="15" hidden="false" customHeight="false" outlineLevel="0" collapsed="false">
      <c r="A22" s="0" t="s">
        <v>70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73</v>
      </c>
      <c r="B23" s="0" t="s">
        <v>73</v>
      </c>
      <c r="C23" s="0" t="s">
        <v>72</v>
      </c>
      <c r="D23" s="0" t="s">
        <v>124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73</v>
      </c>
      <c r="C24" s="0" t="s">
        <v>72</v>
      </c>
      <c r="D24" s="0" t="s">
        <v>109</v>
      </c>
      <c r="E24" s="0" t="n">
        <v>9</v>
      </c>
    </row>
    <row r="25" customFormat="false" ht="15" hidden="false" customHeight="false" outlineLevel="0" collapsed="false">
      <c r="B25" s="0" t="s">
        <v>73</v>
      </c>
      <c r="C25" s="0" t="s">
        <v>72</v>
      </c>
      <c r="D25" s="0" t="s">
        <v>125</v>
      </c>
      <c r="E25" s="0" t="n">
        <v>7</v>
      </c>
    </row>
    <row r="26" customFormat="false" ht="15" hidden="false" customHeight="false" outlineLevel="0" collapsed="false">
      <c r="B26" s="0" t="s">
        <v>73</v>
      </c>
      <c r="C26" s="0" t="s">
        <v>72</v>
      </c>
      <c r="D26" s="0" t="s">
        <v>126</v>
      </c>
      <c r="E26" s="0" t="n">
        <v>1</v>
      </c>
    </row>
    <row r="27" customFormat="false" ht="15" hidden="false" customHeight="false" outlineLevel="0" collapsed="false">
      <c r="A27" s="0" t="s">
        <v>76</v>
      </c>
      <c r="B27" s="0" t="s">
        <v>76</v>
      </c>
      <c r="C27" s="0" t="s">
        <v>75</v>
      </c>
      <c r="D27" s="0" t="s">
        <v>127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79</v>
      </c>
      <c r="B28" s="0" t="s">
        <v>79</v>
      </c>
      <c r="C28" s="0" t="s">
        <v>78</v>
      </c>
      <c r="D28" s="0" t="s">
        <v>128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82</v>
      </c>
      <c r="B29" s="0" t="s">
        <v>82</v>
      </c>
      <c r="C29" s="0" t="s">
        <v>81</v>
      </c>
      <c r="D29" s="0" t="s">
        <v>129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82</v>
      </c>
      <c r="C30" s="0" t="s">
        <v>81</v>
      </c>
      <c r="D30" s="0" t="s">
        <v>123</v>
      </c>
      <c r="E30" s="0" t="n">
        <v>9</v>
      </c>
      <c r="F30" s="5"/>
    </row>
    <row r="31" customFormat="false" ht="15" hidden="false" customHeight="false" outlineLevel="0" collapsed="false">
      <c r="B31" s="0" t="s">
        <v>82</v>
      </c>
      <c r="C31" s="0" t="s">
        <v>81</v>
      </c>
      <c r="D31" s="0" t="s">
        <v>130</v>
      </c>
      <c r="E31" s="0" t="n">
        <v>2</v>
      </c>
    </row>
    <row r="32" customFormat="false" ht="15" hidden="false" customHeight="false" outlineLevel="0" collapsed="false">
      <c r="A32" s="0" t="s">
        <v>85</v>
      </c>
      <c r="B32" s="0" t="s">
        <v>85</v>
      </c>
      <c r="C32" s="0" t="s">
        <v>84</v>
      </c>
      <c r="D32" s="0" t="s">
        <v>131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88</v>
      </c>
      <c r="B33" s="0" t="s">
        <v>88</v>
      </c>
      <c r="C33" s="0" t="s">
        <v>87</v>
      </c>
      <c r="D33" s="0" t="s">
        <v>132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40" activeCellId="1" sqref="N28 G40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2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</row>
    <row r="2" customFormat="false" ht="15" hidden="false" customHeight="false" outlineLevel="0" collapsed="false">
      <c r="A2" s="1" t="s">
        <v>6</v>
      </c>
      <c r="B2" s="0" t="s">
        <v>6</v>
      </c>
      <c r="C2" s="0" t="s">
        <v>133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10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14</v>
      </c>
      <c r="B4" s="0" t="s">
        <v>14</v>
      </c>
      <c r="C4" s="0" t="s">
        <v>134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14</v>
      </c>
      <c r="C5" s="0" t="s">
        <v>135</v>
      </c>
      <c r="D5" s="0" t="n">
        <v>2</v>
      </c>
    </row>
    <row r="6" customFormat="false" ht="15" hidden="false" customHeight="false" outlineLevel="0" collapsed="false">
      <c r="A6" s="1" t="s">
        <v>17</v>
      </c>
      <c r="B6" s="0" t="s">
        <v>17</v>
      </c>
      <c r="C6" s="0" t="s">
        <v>136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22</v>
      </c>
      <c r="B7" s="0" t="s">
        <v>22</v>
      </c>
      <c r="C7" s="0" t="s">
        <v>137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27</v>
      </c>
      <c r="B8" s="0" t="s">
        <v>27</v>
      </c>
      <c r="C8" s="0" t="s">
        <v>138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31</v>
      </c>
      <c r="B9" s="0" t="s">
        <v>31</v>
      </c>
      <c r="C9" s="0" t="s">
        <v>139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34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37</v>
      </c>
      <c r="B11" s="0" t="s">
        <v>37</v>
      </c>
      <c r="C11" s="0" t="s">
        <v>122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37</v>
      </c>
      <c r="C12" s="0" t="s">
        <v>140</v>
      </c>
      <c r="D12" s="0" t="n">
        <v>9</v>
      </c>
    </row>
    <row r="13" customFormat="false" ht="15" hidden="false" customHeight="false" outlineLevel="0" collapsed="false">
      <c r="B13" s="0" t="s">
        <v>37</v>
      </c>
      <c r="C13" s="0" t="s">
        <v>122</v>
      </c>
      <c r="D13" s="0" t="n">
        <v>6</v>
      </c>
    </row>
    <row r="14" customFormat="false" ht="15" hidden="false" customHeight="false" outlineLevel="0" collapsed="false">
      <c r="B14" s="0" t="s">
        <v>37</v>
      </c>
      <c r="C14" s="0" t="s">
        <v>141</v>
      </c>
      <c r="D14" s="0" t="n">
        <v>4</v>
      </c>
    </row>
    <row r="15" customFormat="false" ht="15" hidden="false" customHeight="false" outlineLevel="0" collapsed="false">
      <c r="B15" s="0" t="s">
        <v>37</v>
      </c>
      <c r="C15" s="0" t="s">
        <v>142</v>
      </c>
      <c r="D15" s="0" t="n">
        <v>3</v>
      </c>
    </row>
    <row r="16" customFormat="false" ht="15" hidden="false" customHeight="false" outlineLevel="0" collapsed="false">
      <c r="A16" s="1" t="s">
        <v>40</v>
      </c>
      <c r="B16" s="0" t="s">
        <v>40</v>
      </c>
      <c r="C16" s="0" t="s">
        <v>126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43</v>
      </c>
      <c r="B17" s="0" t="s">
        <v>43</v>
      </c>
      <c r="C17" s="0" t="s">
        <v>143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46</v>
      </c>
      <c r="B18" s="0" t="s">
        <v>46</v>
      </c>
      <c r="C18" s="0" t="s">
        <v>144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46</v>
      </c>
      <c r="C19" s="0" t="s">
        <v>145</v>
      </c>
      <c r="D19" s="0" t="n">
        <v>2</v>
      </c>
    </row>
    <row r="20" customFormat="false" ht="15" hidden="false" customHeight="false" outlineLevel="0" collapsed="false">
      <c r="A20" s="1" t="s">
        <v>49</v>
      </c>
      <c r="B20" s="0" t="s">
        <v>49</v>
      </c>
      <c r="C20" s="0" t="s">
        <v>131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52</v>
      </c>
      <c r="B21" s="0" t="s">
        <v>52</v>
      </c>
      <c r="C21" s="0" t="s">
        <v>146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52</v>
      </c>
      <c r="C22" s="0" t="s">
        <v>147</v>
      </c>
      <c r="D22" s="0" t="n">
        <v>7</v>
      </c>
    </row>
    <row r="23" customFormat="false" ht="15" hidden="false" customHeight="false" outlineLevel="0" collapsed="false">
      <c r="B23" s="0" t="s">
        <v>52</v>
      </c>
      <c r="C23" s="0" t="s">
        <v>148</v>
      </c>
      <c r="D23" s="0" t="n">
        <v>5</v>
      </c>
    </row>
    <row r="24" customFormat="false" ht="15" hidden="false" customHeight="false" outlineLevel="0" collapsed="false">
      <c r="B24" s="0" t="s">
        <v>52</v>
      </c>
      <c r="C24" s="0" t="s">
        <v>149</v>
      </c>
      <c r="D24" s="0" t="n">
        <v>4</v>
      </c>
    </row>
    <row r="25" customFormat="false" ht="15" hidden="false" customHeight="false" outlineLevel="0" collapsed="false">
      <c r="A25" s="1" t="s">
        <v>55</v>
      </c>
      <c r="B25" s="0" t="s">
        <v>55</v>
      </c>
      <c r="C25" s="0" t="s">
        <v>150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58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61</v>
      </c>
      <c r="B27" s="0" t="s">
        <v>61</v>
      </c>
      <c r="C27" s="0" t="s">
        <v>126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64</v>
      </c>
      <c r="B28" s="0" t="s">
        <v>64</v>
      </c>
      <c r="C28" s="0" t="s">
        <v>151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67</v>
      </c>
      <c r="B29" s="0" t="s">
        <v>67</v>
      </c>
      <c r="C29" s="0" t="s">
        <v>152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70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73</v>
      </c>
      <c r="B31" s="0" t="s">
        <v>73</v>
      </c>
      <c r="C31" s="0" t="s">
        <v>153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76</v>
      </c>
      <c r="B32" s="0" t="s">
        <v>76</v>
      </c>
      <c r="C32" s="0" t="s">
        <v>154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79</v>
      </c>
      <c r="B33" s="0" t="s">
        <v>79</v>
      </c>
      <c r="C33" s="0" t="s">
        <v>123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82</v>
      </c>
      <c r="B34" s="0" t="s">
        <v>82</v>
      </c>
      <c r="C34" s="0" t="s">
        <v>155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82</v>
      </c>
      <c r="C35" s="0" t="s">
        <v>156</v>
      </c>
      <c r="D35" s="0" t="n">
        <v>10</v>
      </c>
    </row>
    <row r="36" customFormat="false" ht="15" hidden="false" customHeight="false" outlineLevel="0" collapsed="false">
      <c r="B36" s="0" t="s">
        <v>82</v>
      </c>
      <c r="C36" s="0" t="s">
        <v>126</v>
      </c>
      <c r="D36" s="0" t="n">
        <v>9</v>
      </c>
    </row>
    <row r="37" customFormat="false" ht="15" hidden="false" customHeight="false" outlineLevel="0" collapsed="false">
      <c r="B37" s="0" t="s">
        <v>82</v>
      </c>
      <c r="C37" s="0" t="s">
        <v>157</v>
      </c>
      <c r="D37" s="0" t="n">
        <v>9</v>
      </c>
    </row>
    <row r="38" customFormat="false" ht="15" hidden="false" customHeight="false" outlineLevel="0" collapsed="false">
      <c r="B38" s="0" t="s">
        <v>82</v>
      </c>
      <c r="C38" s="0" t="s">
        <v>158</v>
      </c>
      <c r="D38" s="0" t="n">
        <v>9</v>
      </c>
    </row>
    <row r="39" customFormat="false" ht="15" hidden="false" customHeight="false" outlineLevel="0" collapsed="false">
      <c r="B39" s="0" t="s">
        <v>82</v>
      </c>
      <c r="C39" s="0" t="s">
        <v>109</v>
      </c>
      <c r="D39" s="0" t="n">
        <v>9</v>
      </c>
    </row>
    <row r="40" customFormat="false" ht="15" hidden="false" customHeight="false" outlineLevel="0" collapsed="false">
      <c r="B40" s="0" t="s">
        <v>82</v>
      </c>
      <c r="C40" s="0" t="s">
        <v>159</v>
      </c>
      <c r="D40" s="0" t="n">
        <v>8</v>
      </c>
    </row>
    <row r="41" customFormat="false" ht="15" hidden="false" customHeight="false" outlineLevel="0" collapsed="false">
      <c r="A41" s="1" t="s">
        <v>85</v>
      </c>
      <c r="B41" s="0" t="s">
        <v>85</v>
      </c>
      <c r="C41" s="0" t="s">
        <v>160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88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28 E1"/>
    </sheetView>
  </sheetViews>
  <sheetFormatPr defaultColWidth="9.460937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2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</row>
    <row r="2" customFormat="false" ht="15" hidden="false" customHeight="false" outlineLevel="0" collapsed="false">
      <c r="A2" s="1" t="s">
        <v>6</v>
      </c>
      <c r="B2" s="0" t="s">
        <v>6</v>
      </c>
      <c r="C2" s="0" t="s">
        <v>161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10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14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17</v>
      </c>
      <c r="B5" s="0" t="s">
        <v>17</v>
      </c>
      <c r="C5" s="0" t="s">
        <v>157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22</v>
      </c>
      <c r="B6" s="0" t="s">
        <v>22</v>
      </c>
      <c r="C6" s="0" t="s">
        <v>135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27</v>
      </c>
      <c r="B7" s="0" t="s">
        <v>27</v>
      </c>
      <c r="C7" s="0" t="s">
        <v>162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27</v>
      </c>
      <c r="C8" s="0" t="s">
        <v>163</v>
      </c>
      <c r="D8" s="0" t="n">
        <v>9</v>
      </c>
    </row>
    <row r="9" customFormat="false" ht="15" hidden="false" customHeight="false" outlineLevel="0" collapsed="false">
      <c r="B9" s="0" t="s">
        <v>27</v>
      </c>
      <c r="C9" s="0" t="s">
        <v>164</v>
      </c>
      <c r="D9" s="0" t="n">
        <v>7</v>
      </c>
    </row>
    <row r="10" customFormat="false" ht="15" hidden="false" customHeight="false" outlineLevel="0" collapsed="false">
      <c r="B10" s="0" t="s">
        <v>27</v>
      </c>
      <c r="C10" s="0" t="s">
        <v>165</v>
      </c>
      <c r="D10" s="0" t="n">
        <v>7</v>
      </c>
    </row>
    <row r="11" customFormat="false" ht="15" hidden="false" customHeight="false" outlineLevel="0" collapsed="false">
      <c r="B11" s="0" t="s">
        <v>27</v>
      </c>
      <c r="C11" s="0" t="s">
        <v>166</v>
      </c>
      <c r="D11" s="0" t="n">
        <v>6</v>
      </c>
    </row>
    <row r="12" customFormat="false" ht="15" hidden="false" customHeight="false" outlineLevel="0" collapsed="false">
      <c r="B12" s="0" t="s">
        <v>27</v>
      </c>
      <c r="C12" s="0" t="s">
        <v>167</v>
      </c>
      <c r="D12" s="0" t="n">
        <v>6</v>
      </c>
    </row>
    <row r="13" customFormat="false" ht="15" hidden="false" customHeight="false" outlineLevel="0" collapsed="false">
      <c r="B13" s="0" t="s">
        <v>27</v>
      </c>
      <c r="C13" s="0" t="s">
        <v>123</v>
      </c>
      <c r="D13" s="0" t="n">
        <v>6</v>
      </c>
    </row>
    <row r="14" customFormat="false" ht="15" hidden="false" customHeight="false" outlineLevel="0" collapsed="false">
      <c r="B14" s="0" t="s">
        <v>27</v>
      </c>
      <c r="C14" s="0" t="s">
        <v>168</v>
      </c>
      <c r="D14" s="0" t="n">
        <v>4</v>
      </c>
    </row>
    <row r="15" customFormat="false" ht="15" hidden="false" customHeight="false" outlineLevel="0" collapsed="false">
      <c r="B15" s="0" t="s">
        <v>27</v>
      </c>
      <c r="C15" s="0" t="s">
        <v>169</v>
      </c>
      <c r="D15" s="0" t="n">
        <v>3</v>
      </c>
    </row>
    <row r="16" customFormat="false" ht="15" hidden="false" customHeight="false" outlineLevel="0" collapsed="false">
      <c r="A16" s="1" t="s">
        <v>31</v>
      </c>
      <c r="B16" s="0" t="s">
        <v>31</v>
      </c>
      <c r="C16" s="0" t="s">
        <v>170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34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37</v>
      </c>
      <c r="B18" s="0" t="s">
        <v>37</v>
      </c>
      <c r="C18" s="0" t="s">
        <v>171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40</v>
      </c>
      <c r="B19" s="0" t="s">
        <v>40</v>
      </c>
      <c r="C19" s="0" t="s">
        <v>172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40</v>
      </c>
      <c r="C20" s="0" t="s">
        <v>173</v>
      </c>
      <c r="D20" s="0" t="n">
        <v>6</v>
      </c>
    </row>
    <row r="21" customFormat="false" ht="15" hidden="false" customHeight="false" outlineLevel="0" collapsed="false">
      <c r="B21" s="0" t="s">
        <v>40</v>
      </c>
      <c r="C21" s="0" t="s">
        <v>174</v>
      </c>
      <c r="D21" s="0" t="n">
        <v>6</v>
      </c>
    </row>
    <row r="22" customFormat="false" ht="15" hidden="false" customHeight="false" outlineLevel="0" collapsed="false">
      <c r="B22" s="0" t="s">
        <v>40</v>
      </c>
      <c r="C22" s="0" t="s">
        <v>175</v>
      </c>
      <c r="D22" s="0" t="n">
        <v>5</v>
      </c>
    </row>
    <row r="23" customFormat="false" ht="15" hidden="false" customHeight="false" outlineLevel="0" collapsed="false">
      <c r="B23" s="0" t="s">
        <v>40</v>
      </c>
      <c r="C23" s="0" t="s">
        <v>176</v>
      </c>
      <c r="D23" s="0" t="n">
        <v>3</v>
      </c>
    </row>
    <row r="24" customFormat="false" ht="15" hidden="false" customHeight="false" outlineLevel="0" collapsed="false">
      <c r="B24" s="0" t="s">
        <v>40</v>
      </c>
      <c r="C24" s="0" t="s">
        <v>177</v>
      </c>
      <c r="D24" s="0" t="n">
        <v>2</v>
      </c>
    </row>
    <row r="25" customFormat="false" ht="15" hidden="false" customHeight="false" outlineLevel="0" collapsed="false">
      <c r="A25" s="1" t="s">
        <v>43</v>
      </c>
      <c r="B25" s="0" t="s">
        <v>43</v>
      </c>
      <c r="C25" s="0" t="s">
        <v>178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43</v>
      </c>
      <c r="C26" s="0" t="s">
        <v>126</v>
      </c>
      <c r="D26" s="0" t="n">
        <v>6</v>
      </c>
    </row>
    <row r="27" customFormat="false" ht="15" hidden="false" customHeight="false" outlineLevel="0" collapsed="false">
      <c r="A27" s="1" t="s">
        <v>46</v>
      </c>
      <c r="B27" s="0" t="s">
        <v>46</v>
      </c>
      <c r="C27" s="0" t="s">
        <v>126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49</v>
      </c>
      <c r="B28" s="0" t="s">
        <v>49</v>
      </c>
      <c r="C28" s="0" t="s">
        <v>179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49</v>
      </c>
      <c r="C29" s="0" t="s">
        <v>180</v>
      </c>
      <c r="D29" s="0" t="n">
        <v>7</v>
      </c>
    </row>
    <row r="30" customFormat="false" ht="15" hidden="false" customHeight="false" outlineLevel="0" collapsed="false">
      <c r="B30" s="0" t="s">
        <v>49</v>
      </c>
      <c r="C30" s="0" t="s">
        <v>123</v>
      </c>
      <c r="D30" s="0" t="n">
        <v>6</v>
      </c>
    </row>
    <row r="31" customFormat="false" ht="15" hidden="false" customHeight="false" outlineLevel="0" collapsed="false">
      <c r="B31" s="0" t="s">
        <v>49</v>
      </c>
      <c r="C31" s="0" t="s">
        <v>123</v>
      </c>
      <c r="D31" s="0" t="n">
        <v>6</v>
      </c>
    </row>
    <row r="32" customFormat="false" ht="15" hidden="false" customHeight="false" outlineLevel="0" collapsed="false">
      <c r="A32" s="1" t="s">
        <v>52</v>
      </c>
      <c r="B32" s="0" t="s">
        <v>52</v>
      </c>
      <c r="C32" s="0" t="s">
        <v>181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52</v>
      </c>
      <c r="C33" s="0" t="s">
        <v>182</v>
      </c>
      <c r="D33" s="0" t="n">
        <v>5</v>
      </c>
    </row>
    <row r="34" customFormat="false" ht="15" hidden="false" customHeight="false" outlineLevel="0" collapsed="false">
      <c r="B34" s="0" t="s">
        <v>52</v>
      </c>
      <c r="C34" s="0" t="s">
        <v>183</v>
      </c>
      <c r="D34" s="0" t="n">
        <v>5</v>
      </c>
    </row>
    <row r="35" customFormat="false" ht="15" hidden="false" customHeight="false" outlineLevel="0" collapsed="false">
      <c r="B35" s="0" t="s">
        <v>52</v>
      </c>
      <c r="C35" s="0" t="s">
        <v>184</v>
      </c>
      <c r="D35" s="0" t="n">
        <v>4</v>
      </c>
    </row>
    <row r="36" customFormat="false" ht="15" hidden="false" customHeight="false" outlineLevel="0" collapsed="false">
      <c r="A36" s="1" t="s">
        <v>55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58</v>
      </c>
      <c r="B37" s="0" t="s">
        <v>58</v>
      </c>
      <c r="C37" s="0" t="s">
        <v>185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58</v>
      </c>
      <c r="C38" s="0" t="s">
        <v>186</v>
      </c>
      <c r="D38" s="0" t="n">
        <v>8</v>
      </c>
    </row>
    <row r="39" customFormat="false" ht="15" hidden="false" customHeight="false" outlineLevel="0" collapsed="false">
      <c r="B39" s="0" t="s">
        <v>58</v>
      </c>
      <c r="C39" s="0" t="s">
        <v>187</v>
      </c>
      <c r="D39" s="0" t="n">
        <v>7</v>
      </c>
    </row>
    <row r="40" customFormat="false" ht="15" hidden="false" customHeight="false" outlineLevel="0" collapsed="false">
      <c r="B40" s="0" t="s">
        <v>58</v>
      </c>
      <c r="C40" s="0" t="s">
        <v>188</v>
      </c>
      <c r="D40" s="0" t="n">
        <v>3</v>
      </c>
    </row>
    <row r="41" customFormat="false" ht="15" hidden="false" customHeight="false" outlineLevel="0" collapsed="false">
      <c r="A41" s="1" t="s">
        <v>61</v>
      </c>
      <c r="B41" s="0" t="s">
        <v>61</v>
      </c>
      <c r="C41" s="0" t="s">
        <v>126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64</v>
      </c>
      <c r="B42" s="0" t="s">
        <v>61</v>
      </c>
      <c r="C42" s="0" t="s">
        <v>126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67</v>
      </c>
      <c r="B43" s="0" t="s">
        <v>67</v>
      </c>
      <c r="C43" s="0" t="s">
        <v>189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70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73</v>
      </c>
      <c r="B45" s="0" t="s">
        <v>73</v>
      </c>
      <c r="C45" s="0" t="s">
        <v>178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76</v>
      </c>
      <c r="B46" s="0" t="s">
        <v>76</v>
      </c>
      <c r="C46" s="0" t="s">
        <v>190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76</v>
      </c>
      <c r="C47" s="0" t="s">
        <v>191</v>
      </c>
      <c r="D47" s="0" t="n">
        <v>9</v>
      </c>
    </row>
    <row r="48" customFormat="false" ht="15" hidden="false" customHeight="false" outlineLevel="0" collapsed="false">
      <c r="A48" s="1" t="s">
        <v>79</v>
      </c>
      <c r="B48" s="0" t="s">
        <v>79</v>
      </c>
      <c r="C48" s="0" t="s">
        <v>126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82</v>
      </c>
      <c r="B49" s="0" t="s">
        <v>82</v>
      </c>
      <c r="C49" s="0" t="s">
        <v>175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85</v>
      </c>
      <c r="B50" s="0" t="s">
        <v>85</v>
      </c>
      <c r="C50" s="0" t="s">
        <v>192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88</v>
      </c>
      <c r="B51" s="0" t="s">
        <v>88</v>
      </c>
      <c r="C51" s="0" t="s">
        <v>123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N28 E3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193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</row>
    <row r="2" customFormat="false" ht="15" hidden="false" customHeight="false" outlineLevel="0" collapsed="false">
      <c r="A2" s="0" t="s">
        <v>10</v>
      </c>
      <c r="B2" s="0" t="s">
        <v>194</v>
      </c>
      <c r="C2" s="0" t="s">
        <v>195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34</v>
      </c>
      <c r="B3" s="0" t="s">
        <v>196</v>
      </c>
      <c r="C3" s="0" t="s">
        <v>197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34</v>
      </c>
      <c r="B4" s="0" t="s">
        <v>198</v>
      </c>
      <c r="C4" s="0" t="s">
        <v>199</v>
      </c>
      <c r="D4" s="0" t="n">
        <v>7.5</v>
      </c>
    </row>
    <row r="5" customFormat="false" ht="15" hidden="false" customHeight="false" outlineLevel="0" collapsed="false">
      <c r="A5" s="0" t="s">
        <v>34</v>
      </c>
      <c r="B5" s="0" t="s">
        <v>200</v>
      </c>
      <c r="C5" s="0" t="s">
        <v>125</v>
      </c>
      <c r="D5" s="0" t="n">
        <v>5</v>
      </c>
    </row>
    <row r="6" customFormat="false" ht="15" hidden="false" customHeight="false" outlineLevel="0" collapsed="false">
      <c r="A6" s="0" t="s">
        <v>34</v>
      </c>
      <c r="B6" s="0" t="s">
        <v>201</v>
      </c>
      <c r="C6" s="0" t="s">
        <v>118</v>
      </c>
      <c r="D6" s="0" t="n">
        <v>3.75</v>
      </c>
    </row>
    <row r="7" customFormat="false" ht="15" hidden="false" customHeight="false" outlineLevel="0" collapsed="false">
      <c r="A7" s="0" t="s">
        <v>34</v>
      </c>
      <c r="B7" s="0" t="s">
        <v>202</v>
      </c>
      <c r="C7" s="0" t="s">
        <v>203</v>
      </c>
      <c r="D7" s="0" t="n">
        <v>2.5</v>
      </c>
    </row>
    <row r="8" customFormat="false" ht="15" hidden="false" customHeight="false" outlineLevel="0" collapsed="false">
      <c r="A8" s="0" t="s">
        <v>46</v>
      </c>
      <c r="B8" s="0" t="s">
        <v>204</v>
      </c>
      <c r="C8" s="0" t="s">
        <v>205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58</v>
      </c>
      <c r="B9" s="0" t="s">
        <v>206</v>
      </c>
      <c r="C9" s="0" t="s">
        <v>207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58</v>
      </c>
      <c r="B10" s="0" t="s">
        <v>196</v>
      </c>
      <c r="C10" s="0" t="s">
        <v>208</v>
      </c>
      <c r="D10" s="0" t="n">
        <v>8.75</v>
      </c>
    </row>
    <row r="11" customFormat="false" ht="15" hidden="false" customHeight="false" outlineLevel="0" collapsed="false">
      <c r="A11" s="0" t="s">
        <v>58</v>
      </c>
      <c r="B11" s="0" t="s">
        <v>209</v>
      </c>
      <c r="C11" s="0" t="s">
        <v>149</v>
      </c>
      <c r="D11" s="0" t="n">
        <v>3.75</v>
      </c>
    </row>
    <row r="12" customFormat="false" ht="15" hidden="false" customHeight="false" outlineLevel="0" collapsed="false">
      <c r="A12" s="0" t="s">
        <v>58</v>
      </c>
      <c r="B12" s="0" t="s">
        <v>202</v>
      </c>
      <c r="C12" s="0" t="s">
        <v>210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N28 D6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2</v>
      </c>
      <c r="B1" s="0" t="s">
        <v>193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</row>
    <row r="2" customFormat="false" ht="15" hidden="false" customHeight="false" outlineLevel="0" collapsed="false">
      <c r="A2" s="0" t="s">
        <v>10</v>
      </c>
      <c r="B2" s="0" t="s">
        <v>211</v>
      </c>
      <c r="C2" s="0" t="s">
        <v>212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34</v>
      </c>
      <c r="B3" s="0" t="s">
        <v>213</v>
      </c>
      <c r="C3" s="0" t="s">
        <v>205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34</v>
      </c>
      <c r="B4" s="0" t="s">
        <v>214</v>
      </c>
      <c r="C4" s="0" t="s">
        <v>215</v>
      </c>
      <c r="D4" s="0" t="n">
        <v>7.5</v>
      </c>
    </row>
    <row r="5" customFormat="false" ht="15" hidden="false" customHeight="false" outlineLevel="0" collapsed="false">
      <c r="A5" s="0" t="s">
        <v>34</v>
      </c>
      <c r="B5" s="0" t="s">
        <v>216</v>
      </c>
      <c r="C5" s="0" t="s">
        <v>118</v>
      </c>
      <c r="D5" s="0" t="n">
        <v>5</v>
      </c>
    </row>
    <row r="6" customFormat="false" ht="15" hidden="false" customHeight="false" outlineLevel="0" collapsed="false">
      <c r="A6" s="0" t="s">
        <v>55</v>
      </c>
      <c r="B6" s="0" t="s">
        <v>217</v>
      </c>
      <c r="C6" s="0" t="s">
        <v>218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27" activeCellId="1" sqref="N28 I27"/>
    </sheetView>
  </sheetViews>
  <sheetFormatPr defaultColWidth="9.4609375" defaultRowHeight="12.8" zeroHeight="false" outlineLevelRow="0" outlineLevelCol="0"/>
  <cols>
    <col collapsed="false" customWidth="true" hidden="false" outlineLevel="0" max="2" min="2" style="0" width="18.69"/>
    <col collapsed="false" customWidth="true" hidden="false" outlineLevel="0" max="9" min="9" style="0" width="13.38"/>
  </cols>
  <sheetData>
    <row r="1" customFormat="false" ht="15" hidden="false" customHeight="false" outlineLevel="0" collapsed="false">
      <c r="A1" s="0" t="s">
        <v>90</v>
      </c>
      <c r="B1" s="1" t="s">
        <v>2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219</v>
      </c>
      <c r="H1" s="0" t="s">
        <v>220</v>
      </c>
      <c r="I1" s="0" t="s">
        <v>221</v>
      </c>
    </row>
    <row r="2" customFormat="false" ht="15" hidden="false" customHeight="false" outlineLevel="0" collapsed="false">
      <c r="A2" s="0" t="n">
        <v>1</v>
      </c>
      <c r="B2" s="1" t="s">
        <v>6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</row>
    <row r="3" customFormat="false" ht="15" hidden="false" customHeight="false" outlineLevel="0" collapsed="false">
      <c r="A3" s="0" t="n">
        <v>2</v>
      </c>
      <c r="B3" s="1" t="s">
        <v>10</v>
      </c>
      <c r="G3" s="0" t="n">
        <f aca="false">SUM(C3:F3)</f>
        <v>0</v>
      </c>
      <c r="I3" s="0" t="n">
        <f aca="false">G3+H3</f>
        <v>0</v>
      </c>
    </row>
    <row r="4" customFormat="false" ht="15" hidden="false" customHeight="false" outlineLevel="0" collapsed="false">
      <c r="A4" s="0" t="n">
        <v>3</v>
      </c>
      <c r="B4" s="1" t="s">
        <v>14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</row>
    <row r="5" customFormat="false" ht="15" hidden="false" customHeight="false" outlineLevel="0" collapsed="false">
      <c r="A5" s="0" t="n">
        <v>4</v>
      </c>
      <c r="B5" s="1" t="s">
        <v>17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</row>
    <row r="6" customFormat="false" ht="15" hidden="false" customHeight="false" outlineLevel="0" collapsed="false">
      <c r="A6" s="0" t="n">
        <v>5</v>
      </c>
      <c r="B6" s="1" t="s">
        <v>22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</row>
    <row r="7" customFormat="false" ht="15" hidden="false" customHeight="false" outlineLevel="0" collapsed="false">
      <c r="A7" s="0" t="n">
        <v>6</v>
      </c>
      <c r="B7" s="1" t="s">
        <v>27</v>
      </c>
      <c r="G7" s="0" t="n">
        <f aca="false">SUM(C7:F7)</f>
        <v>0</v>
      </c>
      <c r="I7" s="0" t="n">
        <f aca="false">G7+H7</f>
        <v>0</v>
      </c>
    </row>
    <row r="8" customFormat="false" ht="15" hidden="false" customHeight="false" outlineLevel="0" collapsed="false">
      <c r="A8" s="0" t="n">
        <v>7</v>
      </c>
      <c r="B8" s="1" t="s">
        <v>31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</row>
    <row r="9" customFormat="false" ht="15" hidden="false" customHeight="false" outlineLevel="0" collapsed="false">
      <c r="A9" s="0" t="n">
        <v>8</v>
      </c>
      <c r="B9" s="1" t="s">
        <v>34</v>
      </c>
      <c r="E9" s="0" t="n">
        <v>6</v>
      </c>
      <c r="G9" s="0" t="n">
        <f aca="false">SUM(C9:F9)</f>
        <v>6</v>
      </c>
      <c r="I9" s="0" t="n">
        <f aca="false">G9+H9</f>
        <v>6</v>
      </c>
    </row>
    <row r="10" customFormat="false" ht="15" hidden="false" customHeight="false" outlineLevel="0" collapsed="false">
      <c r="A10" s="0" t="n">
        <v>9</v>
      </c>
      <c r="B10" s="1" t="s">
        <v>37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</row>
    <row r="11" customFormat="false" ht="15" hidden="false" customHeight="false" outlineLevel="0" collapsed="false">
      <c r="A11" s="0" t="n">
        <v>10</v>
      </c>
      <c r="B11" s="1" t="s">
        <v>40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</row>
    <row r="12" customFormat="false" ht="15" hidden="false" customHeight="false" outlineLevel="0" collapsed="false">
      <c r="A12" s="0" t="n">
        <v>11</v>
      </c>
      <c r="B12" s="1" t="s">
        <v>43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</row>
    <row r="13" customFormat="false" ht="15" hidden="false" customHeight="false" outlineLevel="0" collapsed="false">
      <c r="A13" s="0" t="n">
        <v>12</v>
      </c>
      <c r="B13" s="1" t="s">
        <v>46</v>
      </c>
      <c r="G13" s="0" t="n">
        <f aca="false">SUM(C13:F13)</f>
        <v>0</v>
      </c>
      <c r="I13" s="0" t="n">
        <f aca="false">G13+H13</f>
        <v>0</v>
      </c>
    </row>
    <row r="14" customFormat="false" ht="15" hidden="false" customHeight="false" outlineLevel="0" collapsed="false">
      <c r="A14" s="0" t="n">
        <v>13</v>
      </c>
      <c r="B14" s="1" t="s">
        <v>49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</row>
    <row r="15" customFormat="false" ht="15" hidden="false" customHeight="false" outlineLevel="0" collapsed="false">
      <c r="A15" s="0" t="n">
        <v>14</v>
      </c>
      <c r="B15" s="1" t="s">
        <v>52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</row>
    <row r="16" customFormat="false" ht="15" hidden="false" customHeight="false" outlineLevel="0" collapsed="false">
      <c r="A16" s="0" t="n">
        <v>15</v>
      </c>
      <c r="B16" s="1" t="s">
        <v>55</v>
      </c>
      <c r="F16" s="0" t="n">
        <v>1</v>
      </c>
      <c r="G16" s="0" t="n">
        <f aca="false">SUM(C16:F16)</f>
        <v>1</v>
      </c>
      <c r="I16" s="0" t="n">
        <f aca="false">G16+H16</f>
        <v>1</v>
      </c>
    </row>
    <row r="17" customFormat="false" ht="15" hidden="false" customHeight="false" outlineLevel="0" collapsed="false">
      <c r="A17" s="0" t="n">
        <v>16</v>
      </c>
      <c r="B17" s="1" t="s">
        <v>58</v>
      </c>
      <c r="D17" s="0" t="n">
        <v>1</v>
      </c>
      <c r="G17" s="0" t="n">
        <f aca="false">SUM(C17:F17)</f>
        <v>1</v>
      </c>
      <c r="I17" s="0" t="n">
        <f aca="false">G17+H17</f>
        <v>1</v>
      </c>
    </row>
    <row r="18" customFormat="false" ht="15" hidden="false" customHeight="false" outlineLevel="0" collapsed="false">
      <c r="A18" s="0" t="n">
        <v>17</v>
      </c>
      <c r="B18" s="1" t="s">
        <v>61</v>
      </c>
      <c r="F18" s="0" t="n">
        <v>1</v>
      </c>
      <c r="G18" s="0" t="n">
        <f aca="false">SUM(C18:F18)</f>
        <v>1</v>
      </c>
      <c r="I18" s="0" t="n">
        <f aca="false">G18+H18</f>
        <v>1</v>
      </c>
    </row>
    <row r="19" customFormat="false" ht="15" hidden="false" customHeight="false" outlineLevel="0" collapsed="false">
      <c r="A19" s="0" t="n">
        <v>18</v>
      </c>
      <c r="B19" s="1" t="s">
        <v>64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</row>
    <row r="20" customFormat="false" ht="15" hidden="false" customHeight="false" outlineLevel="0" collapsed="false">
      <c r="A20" s="0" t="n">
        <v>19</v>
      </c>
      <c r="B20" s="1" t="s">
        <v>67</v>
      </c>
      <c r="G20" s="0" t="n">
        <f aca="false">SUM(C20:F20)</f>
        <v>0</v>
      </c>
      <c r="I20" s="0" t="n">
        <f aca="false">G20+H20</f>
        <v>0</v>
      </c>
    </row>
    <row r="21" customFormat="false" ht="15" hidden="false" customHeight="false" outlineLevel="0" collapsed="false">
      <c r="A21" s="0" t="n">
        <v>20</v>
      </c>
      <c r="B21" s="1" t="s">
        <v>70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</row>
    <row r="22" customFormat="false" ht="15" hidden="false" customHeight="false" outlineLevel="0" collapsed="false">
      <c r="A22" s="0" t="n">
        <v>21</v>
      </c>
      <c r="B22" s="1" t="s">
        <v>73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</row>
    <row r="23" customFormat="false" ht="15" hidden="false" customHeight="false" outlineLevel="0" collapsed="false">
      <c r="A23" s="0" t="n">
        <v>22</v>
      </c>
      <c r="B23" s="1" t="s">
        <v>76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</row>
    <row r="24" customFormat="false" ht="15" hidden="false" customHeight="false" outlineLevel="0" collapsed="false">
      <c r="A24" s="0" t="n">
        <v>23</v>
      </c>
      <c r="B24" s="1" t="s">
        <v>79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</row>
    <row r="25" customFormat="false" ht="15" hidden="false" customHeight="false" outlineLevel="0" collapsed="false">
      <c r="A25" s="0" t="n">
        <v>24</v>
      </c>
      <c r="B25" s="1" t="s">
        <v>82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</row>
    <row r="26" customFormat="false" ht="15" hidden="false" customHeight="false" outlineLevel="0" collapsed="false">
      <c r="A26" s="0" t="n">
        <v>25</v>
      </c>
      <c r="B26" s="1" t="s">
        <v>85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</row>
    <row r="27" customFormat="false" ht="15" hidden="false" customHeight="false" outlineLevel="0" collapsed="false">
      <c r="A27" s="0" t="n">
        <v>26</v>
      </c>
      <c r="B27" s="1" t="s">
        <v>88</v>
      </c>
      <c r="D27" s="0" t="n">
        <v>5</v>
      </c>
      <c r="I27" s="0" t="n">
        <f aca="false">G27+H27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2025-07-02T14:29:24Z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