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stencia" sheetId="1" state="visible" r:id="rId2"/>
    <sheet name="notas" sheetId="2" state="visible" r:id="rId3"/>
    <sheet name="1-UML" sheetId="3" state="visible" r:id="rId4"/>
    <sheet name="2-da" sheetId="4" state="visible" r:id="rId5"/>
    <sheet name="3-dcu" sheetId="5" state="visible" r:id="rId6"/>
    <sheet name="4-java" sheetId="6" state="visible" r:id="rId7"/>
    <sheet name="positivo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<sst xmlns="http://schemas.openxmlformats.org/spreadsheetml/2006/main" count="788" uniqueCount="309">
  <si>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</si>
  <si>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</si>
  <si>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</si>
  <si>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</si>
  <si>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</si>
  <si>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Martín Gabriel</t>
  </si>
  <si>
    <t xml:space="preserve">ACIARES</t>
  </si>
  <si>
    <t xml:space="preserve">46647465@gmail.com</t>
  </si>
  <si>
    <t xml:space="preserve">P</t>
  </si>
  <si>
    <t xml:space="preserve">Maria Agustina</t>
  </si>
  <si>
    <t xml:space="preserve">Aquino</t>
  </si>
  <si>
    <t xml:space="preserve">Veriito_Aquino0194@outlook.com</t>
  </si>
  <si>
    <t xml:space="preserve">Elias Roman</t>
  </si>
  <si>
    <t xml:space="preserve">Bulgarella</t>
  </si>
  <si>
    <t xml:space="preserve">ebulgarella456@gmail.com</t>
  </si>
  <si>
    <t xml:space="preserve">A</t>
  </si>
  <si>
    <t xml:space="preserve">Lautaro Martin</t>
  </si>
  <si>
    <t xml:space="preserve">Campo</t>
  </si>
  <si>
    <t xml:space="preserve">48220423@gmail.com</t>
  </si>
  <si>
    <t xml:space="preserve">thiago</t>
  </si>
  <si>
    <t xml:space="preserve">cuesta</t>
  </si>
  <si>
    <t xml:space="preserve">thiagonehuencuesta@hotmail.com</t>
  </si>
  <si>
    <t xml:space="preserve">Leonel</t>
  </si>
  <si>
    <t xml:space="preserve">Gonzalez</t>
  </si>
  <si>
    <t xml:space="preserve">elpescadorderio5@gmail.com</t>
  </si>
  <si>
    <t xml:space="preserve">T</t>
  </si>
  <si>
    <t xml:space="preserve">Maximiliano Leonel</t>
  </si>
  <si>
    <t xml:space="preserve">Greco Caceres</t>
  </si>
  <si>
    <t xml:space="preserve">maxigrecoleo@gmail.com</t>
  </si>
  <si>
    <t xml:space="preserve">M</t>
  </si>
  <si>
    <t xml:space="preserve">Pablo Gonzalo</t>
  </si>
  <si>
    <t xml:space="preserve">Ibarrola</t>
  </si>
  <si>
    <t xml:space="preserve">48096144@gmail.com</t>
  </si>
  <si>
    <t xml:space="preserve">Matias Alessandro</t>
  </si>
  <si>
    <t xml:space="preserve">Jara Galiano</t>
  </si>
  <si>
    <t xml:space="preserve">matias.jara.galiano@gmail.com</t>
  </si>
  <si>
    <t xml:space="preserve">Sebastian Ezequiel</t>
  </si>
  <si>
    <t xml:space="preserve">Lecam</t>
  </si>
  <si>
    <t xml:space="preserve">47685174@gmail.com</t>
  </si>
  <si>
    <t xml:space="preserve">Bruno Ivan</t>
  </si>
  <si>
    <t xml:space="preserve">Lescano</t>
  </si>
  <si>
    <t xml:space="preserve">47759682@gmail.com</t>
  </si>
  <si>
    <t xml:space="preserve">Santiago Nicolas</t>
  </si>
  <si>
    <t xml:space="preserve">Lima</t>
  </si>
  <si>
    <t xml:space="preserve">butwithoutcontext@gmail.com</t>
  </si>
  <si>
    <t xml:space="preserve">Ramiro</t>
  </si>
  <si>
    <t xml:space="preserve">Magariños</t>
  </si>
  <si>
    <t xml:space="preserve">47575981@gmail.com</t>
  </si>
  <si>
    <t xml:space="preserve">Andres Matias</t>
  </si>
  <si>
    <t xml:space="preserve">Martinez</t>
  </si>
  <si>
    <t xml:space="preserve">nasori29@hotmail.com</t>
  </si>
  <si>
    <t xml:space="preserve">Andres Santiago</t>
  </si>
  <si>
    <t xml:space="preserve">Ovando</t>
  </si>
  <si>
    <t xml:space="preserve">andruuuuu@gmail.com</t>
  </si>
  <si>
    <t xml:space="preserve">Thiago German</t>
  </si>
  <si>
    <t xml:space="preserve">Paredes</t>
  </si>
  <si>
    <t xml:space="preserve">paredesthiago15@gmail.com</t>
  </si>
  <si>
    <t xml:space="preserve">Kevin Lionel</t>
  </si>
  <si>
    <t xml:space="preserve">Ramirez Baez</t>
  </si>
  <si>
    <t xml:space="preserve">47557975@gmail.com</t>
  </si>
  <si>
    <t xml:space="preserve">Nicole Abigail</t>
  </si>
  <si>
    <t xml:space="preserve">Rojas</t>
  </si>
  <si>
    <t xml:space="preserve">47645485@gmail.com</t>
  </si>
  <si>
    <t xml:space="preserve">Luciano David</t>
  </si>
  <si>
    <t xml:space="preserve">Stadelman</t>
  </si>
  <si>
    <t xml:space="preserve">Stadelmanluciano2077@gmail.com</t>
  </si>
  <si>
    <t xml:space="preserve">Alan Mauricio</t>
  </si>
  <si>
    <t xml:space="preserve">Torrez</t>
  </si>
  <si>
    <t xml:space="preserve">46960470@gmail.com</t>
  </si>
  <si>
    <t xml:space="preserve">Villarreal</t>
  </si>
  <si>
    <t xml:space="preserve">47793055@gmail.com</t>
  </si>
  <si>
    <t xml:space="preserve">total presentes</t>
  </si>
  <si>
    <t xml:space="preserve">total con tarddes y muy tarders</t>
  </si>
  <si>
    <t xml:space="preserve">1-uml</t>
  </si>
  <si>
    <t xml:space="preserve">2-DA</t>
  </si>
  <si>
    <t xml:space="preserve">3-DCU</t>
  </si>
  <si>
    <t xml:space="preserve">4-java gen</t>
  </si>
  <si>
    <t xml:space="preserve">positivos</t>
  </si>
  <si>
    <t xml:space="preserve">4+positivos</t>
  </si>
  <si>
    <t xml:space="preserve">promedio</t>
  </si>
  <si>
    <t xml:space="preserve">valoracion </t>
  </si>
  <si>
    <t xml:space="preserve">5-redes</t>
  </si>
  <si>
    <t xml:space="preserve">Rep 19-5</t>
  </si>
  <si>
    <t xml:space="preserve">tp1-if</t>
  </si>
  <si>
    <t xml:space="preserve">tp2-swicth</t>
  </si>
  <si>
    <t xml:space="preserve">tp3-ciclos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</si>
  <si>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</si>
  <si>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</si>
  <si>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</si>
  <si>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</si>
  <si>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</si>
  <si>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27 de abril de 2025  15:36</t>
  </si>
  <si>
    <t xml:space="preserve">24 días</t>
  </si>
  <si>
    <t xml:space="preserve">9 de abril de 2025  11:36</t>
  </si>
  <si>
    <t xml:space="preserve">3 minutos 17 segundos</t>
  </si>
  <si>
    <t xml:space="preserve">7 de abril de 2025  10:56</t>
  </si>
  <si>
    <t xml:space="preserve">2 minutos 20 segundos</t>
  </si>
  <si>
    <t xml:space="preserve">7 de abril de 2025  10:53</t>
  </si>
  <si>
    <t xml:space="preserve">3 minutos 30 segundos</t>
  </si>
  <si>
    <t xml:space="preserve">7 de abril de 2025  10:32</t>
  </si>
  <si>
    <t xml:space="preserve">7 minutos 8 segundos</t>
  </si>
  <si>
    <t xml:space="preserve">7 de abril de 2025  10:39</t>
  </si>
  <si>
    <t xml:space="preserve">6 minutos 41 segundos</t>
  </si>
  <si>
    <t xml:space="preserve">7 de abril de 2025  10:47</t>
  </si>
  <si>
    <t xml:space="preserve">4 minutos 2 segundos</t>
  </si>
  <si>
    <t xml:space="preserve">Stahler</t>
  </si>
  <si>
    <t xml:space="preserve">total</t>
  </si>
  <si>
    <t xml:space="preserve">9 de abril de 2025  11:42</t>
  </si>
  <si>
    <t xml:space="preserve">4 minutos 54 segundos</t>
  </si>
  <si>
    <t xml:space="preserve">8 de abril de 2025  23:23</t>
  </si>
  <si>
    <t xml:space="preserve">2 minutos 38 segundos</t>
  </si>
  <si>
    <t xml:space="preserve">8 de abril de 2025  23:11</t>
  </si>
  <si>
    <t xml:space="preserve">4 minutos 7 segundos</t>
  </si>
  <si>
    <t xml:space="preserve">8 de abril de 2025  23:16</t>
  </si>
  <si>
    <t xml:space="preserve">3 minutos 53 segundos</t>
  </si>
  <si>
    <t xml:space="preserve">8 de abril de 2025  23:20</t>
  </si>
  <si>
    <t xml:space="preserve">3 minutos 55 segundos</t>
  </si>
  <si>
    <t xml:space="preserve">24 de abril de 2025  16:22</t>
  </si>
  <si>
    <t xml:space="preserve">4 minutos 30 segundos</t>
  </si>
  <si>
    <t xml:space="preserve">24 de abril de 2025  16:09</t>
  </si>
  <si>
    <t xml:space="preserve">4 minutos 55 segundos</t>
  </si>
  <si>
    <t xml:space="preserve">24 de abril de 2025  16:17</t>
  </si>
  <si>
    <t xml:space="preserve">7 minutos 46 segundos</t>
  </si>
  <si>
    <t xml:space="preserve">27 de abril de 2025  22:36</t>
  </si>
  <si>
    <t xml:space="preserve">3 minutos 58 segundos</t>
  </si>
  <si>
    <t xml:space="preserve">24 de abril de 2025  16:31</t>
  </si>
  <si>
    <t xml:space="preserve">8 minutos 32 segundos</t>
  </si>
  <si>
    <t xml:space="preserve">27 de abril de 2025  14:33</t>
  </si>
  <si>
    <t xml:space="preserve">8 minutos 33 segundos</t>
  </si>
  <si>
    <t xml:space="preserve">24 de abril de 2025  16:29</t>
  </si>
  <si>
    <t xml:space="preserve">2 minutos 57 segundos</t>
  </si>
  <si>
    <t xml:space="preserve">27 de abril de 2025  14:24</t>
  </si>
  <si>
    <t xml:space="preserve">10 minutos</t>
  </si>
  <si>
    <t xml:space="preserve">24 de abril de 2025  16:23</t>
  </si>
  <si>
    <t xml:space="preserve">3 minutos 6 segundos</t>
  </si>
  <si>
    <t xml:space="preserve">1 minutos 3 segundos</t>
  </si>
  <si>
    <t xml:space="preserve">26 de abril de 2025  16:19</t>
  </si>
  <si>
    <t xml:space="preserve">9 minutos 7 segundos</t>
  </si>
  <si>
    <t xml:space="preserve">26 de abril de 2025  15:57</t>
  </si>
  <si>
    <t xml:space="preserve">9 minutos 15 segundos</t>
  </si>
  <si>
    <t xml:space="preserve">26 de abril de 2025  16:07</t>
  </si>
  <si>
    <t xml:space="preserve">26 de abril de 2025  14:25</t>
  </si>
  <si>
    <t xml:space="preserve">9 minutos 1 segundos</t>
  </si>
  <si>
    <t xml:space="preserve">26 de abril de 2025  14:35</t>
  </si>
  <si>
    <t xml:space="preserve">9 minutos 59 segundos</t>
  </si>
  <si>
    <t xml:space="preserve">26 de abril de 2025  03:13</t>
  </si>
  <si>
    <t xml:space="preserve">5 minutos 12 segundos</t>
  </si>
  <si>
    <t xml:space="preserve">24 de abril de 2025  16:42</t>
  </si>
  <si>
    <t xml:space="preserve">10 minutos 1 segundos</t>
  </si>
  <si>
    <t xml:space="preserve">24 de abril de 2025  16:43</t>
  </si>
  <si>
    <t xml:space="preserve">4 minutos 31 segundos</t>
  </si>
  <si>
    <t xml:space="preserve">24 de abril de 2025  16:51</t>
  </si>
  <si>
    <t xml:space="preserve">5 minutos 40 segundos</t>
  </si>
  <si>
    <t xml:space="preserve">24 de abril de 2025  16:38</t>
  </si>
  <si>
    <t xml:space="preserve">4 minutos 52 segundos</t>
  </si>
  <si>
    <t xml:space="preserve">24 de abril de 2025  16:33</t>
  </si>
  <si>
    <t xml:space="preserve">9 minutos 14 segundos</t>
  </si>
  <si>
    <t xml:space="preserve">24 de abril de 2025  16:30</t>
  </si>
  <si>
    <t xml:space="preserve">6 minutos 20 segundos</t>
  </si>
  <si>
    <t xml:space="preserve">27 de abril de 2025  03:57</t>
  </si>
  <si>
    <t xml:space="preserve">4 minutos 18 segundos</t>
  </si>
  <si>
    <t xml:space="preserve">24 de abril de 2025  16:40</t>
  </si>
  <si>
    <t xml:space="preserve">2 minutos 1 segundos</t>
  </si>
  <si>
    <t xml:space="preserve">27 de abril de 2025  03:52</t>
  </si>
  <si>
    <t xml:space="preserve">8 minutos 1 segundos</t>
  </si>
  <si>
    <t xml:space="preserve">24 de abril de 2025  16:35</t>
  </si>
  <si>
    <t xml:space="preserve">2 minutos 30 segundos</t>
  </si>
  <si>
    <t xml:space="preserve">3 minutos 18 segundos</t>
  </si>
  <si>
    <t xml:space="preserve">24 de abril de 2025  16:11</t>
  </si>
  <si>
    <t xml:space="preserve">7 minutos 20 segundos</t>
  </si>
  <si>
    <t xml:space="preserve">24 de abril de 2025  16:26</t>
  </si>
  <si>
    <t xml:space="preserve">3 minutos 27 segundos</t>
  </si>
  <si>
    <t xml:space="preserve">24 de abril de 2025  16:20</t>
  </si>
  <si>
    <t xml:space="preserve">3 minutos 19 segundos</t>
  </si>
  <si>
    <t xml:space="preserve">24 de abril de 2025  16:16</t>
  </si>
  <si>
    <t xml:space="preserve">3 minutos 21 segundos</t>
  </si>
  <si>
    <t xml:space="preserve">27 de abril de 2025  19:31</t>
  </si>
  <si>
    <t xml:space="preserve">8 minutos 48 segundos</t>
  </si>
  <si>
    <t xml:space="preserve">27 de abril de 2025  16:46</t>
  </si>
  <si>
    <t xml:space="preserve">9 minutos 55 segundos</t>
  </si>
  <si>
    <t xml:space="preserve">27 de abril de 2025  15:53</t>
  </si>
  <si>
    <t xml:space="preserve">7 minutos 41 segundos</t>
  </si>
  <si>
    <t xml:space="preserve">27 de abril de 2025  16:17</t>
  </si>
  <si>
    <t xml:space="preserve">27 de abril de 2025  19:37</t>
  </si>
  <si>
    <t xml:space="preserve">3 minutos 59 segundos</t>
  </si>
  <si>
    <t xml:space="preserve">27 de abril de 2025  19:44</t>
  </si>
  <si>
    <t xml:space="preserve">6 minutos 47 segundos</t>
  </si>
  <si>
    <t xml:space="preserve">27 de abril de 2025  16:32</t>
  </si>
  <si>
    <t xml:space="preserve">27 de abril de 2025  16:07</t>
  </si>
  <si>
    <t xml:space="preserve">9 minutos 34 segundos</t>
  </si>
  <si>
    <t xml:space="preserve">27 de abril de 2025  03:07</t>
  </si>
  <si>
    <t xml:space="preserve">6 minutos 37 segundos</t>
  </si>
  <si>
    <t xml:space="preserve">27 de abril de 2025  02:34</t>
  </si>
  <si>
    <t xml:space="preserve">6 minutos 14 segundos</t>
  </si>
  <si>
    <t xml:space="preserve">27 de abril de 2025  03:00</t>
  </si>
  <si>
    <t xml:space="preserve">5 minutos 25 segundos</t>
  </si>
  <si>
    <t xml:space="preserve">27 de abril de 2025  02:46</t>
  </si>
  <si>
    <t xml:space="preserve">7 minutos 25 segundos</t>
  </si>
  <si>
    <t xml:space="preserve">26 de abril de 2025  14:06</t>
  </si>
  <si>
    <t xml:space="preserve">1 minutos 56 segundos</t>
  </si>
  <si>
    <t xml:space="preserve">26 de abril de 2025  13:57</t>
  </si>
  <si>
    <t xml:space="preserve">3 minutos 9 segundos</t>
  </si>
  <si>
    <t xml:space="preserve">26 de abril de 2025  14:00</t>
  </si>
  <si>
    <t xml:space="preserve">2 minutos 35 segundos</t>
  </si>
  <si>
    <t xml:space="preserve">26 de abril de 2025  14:04</t>
  </si>
  <si>
    <t xml:space="preserve">26 de abril de 2025  13:53</t>
  </si>
  <si>
    <t xml:space="preserve">3 minutos</t>
  </si>
  <si>
    <t xml:space="preserve">7 minutos 32 segundos</t>
  </si>
  <si>
    <t xml:space="preserve">27 de abril de 2025  15:21</t>
  </si>
  <si>
    <t xml:space="preserve">4 minutos 17 segundos</t>
  </si>
  <si>
    <t xml:space="preserve">27 de abril de 2025  16:27</t>
  </si>
  <si>
    <t xml:space="preserve">6 minutos 10 segundos</t>
  </si>
  <si>
    <t xml:space="preserve">27 de abril de 2025  16:14</t>
  </si>
  <si>
    <t xml:space="preserve">8 minutos 25 segundos</t>
  </si>
  <si>
    <t xml:space="preserve">27 de abril de 2025  16:36</t>
  </si>
  <si>
    <t xml:space="preserve">7 minutos 19 segundos</t>
  </si>
  <si>
    <t xml:space="preserve">24 de abril de 2025  16:21</t>
  </si>
  <si>
    <t xml:space="preserve">8 minutos 38 segundos</t>
  </si>
  <si>
    <t xml:space="preserve">24 de abril de 2025  16:32</t>
  </si>
  <si>
    <t xml:space="preserve">8 minutos 37 segundos</t>
  </si>
  <si>
    <t xml:space="preserve">26 de abril de 2025  13:50</t>
  </si>
  <si>
    <t xml:space="preserve">26 de abril de 2025  17:28</t>
  </si>
  <si>
    <t xml:space="preserve">27 de abril de 2025  13:01</t>
  </si>
  <si>
    <t xml:space="preserve">3 minutos 15 segundos</t>
  </si>
  <si>
    <t xml:space="preserve">24 de abril de 2025  16:10</t>
  </si>
  <si>
    <t xml:space="preserve">6 minutos 15 segundos</t>
  </si>
  <si>
    <t xml:space="preserve">26 de abril de 2025  17:44</t>
  </si>
  <si>
    <t xml:space="preserve">5 minutos 21 segundos</t>
  </si>
  <si>
    <t xml:space="preserve">26 de abril de 2025  13:37</t>
  </si>
  <si>
    <t xml:space="preserve">26 de abril de 2025  17:36</t>
  </si>
  <si>
    <t xml:space="preserve">7 minutos 2 segundos</t>
  </si>
  <si>
    <t xml:space="preserve">25 de abril de 2025  10:56</t>
  </si>
  <si>
    <t xml:space="preserve">2 minutos 16 segundos</t>
  </si>
  <si>
    <t xml:space="preserve">25 de abril de 2025  10:54</t>
  </si>
  <si>
    <t xml:space="preserve">3 minutos 4 segundos</t>
  </si>
  <si>
    <t xml:space="preserve">24 de abril de 2025  16:24</t>
  </si>
  <si>
    <t xml:space="preserve">24 de abril de 2025  16:13</t>
  </si>
  <si>
    <t xml:space="preserve">3 minutos 7 segundos</t>
  </si>
  <si>
    <t xml:space="preserve">24 de abril de 2025  16:28</t>
  </si>
  <si>
    <t xml:space="preserve">3 minutos 1 segundos</t>
  </si>
  <si>
    <t xml:space="preserve">2 minutos 4 segundos</t>
  </si>
  <si>
    <t xml:space="preserve">27 de abril de 2025  16:05</t>
  </si>
  <si>
    <t xml:space="preserve">6 minutos 49 segundos</t>
  </si>
  <si>
    <t xml:space="preserve">24 de abril de 2025  16:15</t>
  </si>
  <si>
    <t xml:space="preserve">5 minutos 47 segundos</t>
  </si>
  <si>
    <t xml:space="preserve">27 de abril de 2025  15:37</t>
  </si>
  <si>
    <t xml:space="preserve">55 minutos 9 segundos</t>
  </si>
  <si>
    <t xml:space="preserve">27 de abril de 2025  20:27</t>
  </si>
  <si>
    <t xml:space="preserve">27 de abril de 2025  15:35</t>
  </si>
  <si>
    <t xml:space="preserve">11 minutos 6 segundos</t>
  </si>
  <si>
    <t xml:space="preserve">24 de abril de 2025  16:12</t>
  </si>
  <si>
    <t xml:space="preserve">7 minutos 42 segundos</t>
  </si>
  <si>
    <t xml:space="preserve">27 de abril de 2025  15:23</t>
  </si>
  <si>
    <t xml:space="preserve">7 minutos 34 segundos</t>
  </si>
  <si>
    <t xml:space="preserve">26 de abril de 2025  14:02</t>
  </si>
  <si>
    <t xml:space="preserve">5 minutos 14 segundos</t>
  </si>
  <si>
    <t xml:space="preserve">26 de abril de 2025  13:43</t>
  </si>
  <si>
    <t xml:space="preserve">5 minutos 7 segundos</t>
  </si>
  <si>
    <t xml:space="preserve">26 de abril de 2025  13:29</t>
  </si>
  <si>
    <t xml:space="preserve">7 minutos 10 segundos</t>
  </si>
  <si>
    <t xml:space="preserve">6 minutos 22 segundos</t>
  </si>
  <si>
    <t xml:space="preserve">24 de abril de 2025  16:34</t>
  </si>
  <si>
    <t xml:space="preserve">24 de abril de 2025  16:14</t>
  </si>
  <si>
    <t xml:space="preserve">8 minutos 19 segundos</t>
  </si>
  <si>
    <t xml:space="preserve">27 de abril de 2025  15:04</t>
  </si>
  <si>
    <t xml:space="preserve">7 minutos 15 segundos</t>
  </si>
  <si>
    <t xml:space="preserve">27 de abril de 2025  14:42</t>
  </si>
  <si>
    <t xml:space="preserve">2 minutos 58 segundos</t>
  </si>
  <si>
    <t xml:space="preserve">27 de abril de 2025  14:38</t>
  </si>
  <si>
    <t xml:space="preserve">4 minutos 24 segundos</t>
  </si>
  <si>
    <t xml:space="preserve">27 de abril de 2025  16:10</t>
  </si>
  <si>
    <t xml:space="preserve">8 minutos 59 segundos</t>
  </si>
  <si>
    <t xml:space="preserve">27 de abril de 2025  16:47</t>
  </si>
  <si>
    <t xml:space="preserve">5 minutos 31 segundos</t>
  </si>
  <si>
    <t xml:space="preserve">27 de abril de 2025  04:10</t>
  </si>
  <si>
    <t xml:space="preserve">3 minutos 24 segundos</t>
  </si>
  <si>
    <t xml:space="preserve">27 de abril de 2025  04:06</t>
  </si>
  <si>
    <t xml:space="preserve">2 minutos 41 segundos</t>
  </si>
  <si>
    <t xml:space="preserve">27 de abril de 2025  04:03</t>
  </si>
  <si>
    <t xml:space="preserve">1 minutos 37 segundos</t>
  </si>
  <si>
    <t xml:space="preserve">27 de abril de 2025  04:00</t>
  </si>
  <si>
    <t xml:space="preserve">2 minutos 11 segundos</t>
  </si>
  <si>
    <t xml:space="preserve">27 de abril de 2025  03:24</t>
  </si>
  <si>
    <t xml:space="preserve">6 minutos 52 segundos</t>
  </si>
  <si>
    <t xml:space="preserve">27 de abril de 2025  03:17</t>
  </si>
  <si>
    <t xml:space="preserve">5 minutos 52 segundos</t>
  </si>
  <si>
    <t xml:space="preserve">27 de abril de 2025  14:35</t>
  </si>
  <si>
    <t xml:space="preserve">6 minutos 6 segundos</t>
  </si>
  <si>
    <t xml:space="preserve">27 de abril de 2025  15:26</t>
  </si>
  <si>
    <t xml:space="preserve">3 minutos 11 segundos</t>
  </si>
  <si>
    <t xml:space="preserve">1 minutos 43 segundos</t>
  </si>
  <si>
    <t xml:space="preserve">27 de abril de 2025  16:43</t>
  </si>
  <si>
    <t xml:space="preserve">27 de abril de 2025  13:54</t>
  </si>
  <si>
    <t xml:space="preserve">6 minutos 56 segundos</t>
  </si>
  <si>
    <t xml:space="preserve">27 de abril de 2025  16:19</t>
  </si>
  <si>
    <t xml:space="preserve">4 minutos 40 segundos</t>
  </si>
  <si>
    <t xml:space="preserve">25 de abril de 2025  20:59</t>
  </si>
  <si>
    <t xml:space="preserve">1 minutos 51 segundos</t>
  </si>
  <si>
    <t xml:space="preserve">27 de abril de 2025  15:54</t>
  </si>
  <si>
    <t xml:space="preserve">4 minutos 26 segundos</t>
  </si>
  <si>
    <t xml:space="preserve">27 de abril de 2025  15:12</t>
  </si>
  <si>
    <t xml:space="preserve">6 minutos 2 segundos</t>
  </si>
  <si>
    <t xml:space="preserve">27 de abril de 2025  15:06</t>
  </si>
  <si>
    <t xml:space="preserve">27 de abril de 2025  16:40</t>
  </si>
  <si>
    <t xml:space="preserve">8 minutos 39 segundos</t>
  </si>
  <si>
    <t xml:space="preserve">27 de abril de 2025  16:31</t>
  </si>
  <si>
    <t xml:space="preserve">27 de abril de 2025  13:16</t>
  </si>
  <si>
    <t xml:space="preserve">3 minutos 3 segundos</t>
  </si>
  <si>
    <t xml:space="preserve">27 de abril de 2025  13:02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</si>
</sst>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726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72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9" activeCellId="0" sqref="N9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4.43"/>
    <col collapsed="false" customWidth="true" hidden="true" outlineLevel="0" max="2" min="2" style="0" width="17.7"/>
    <col collapsed="false" customWidth="true" hidden="false" outlineLevel="0" max="3" min="3" style="0" width="13.43"/>
    <col collapsed="false" customWidth="true" hidden="true" outlineLevel="0" max="4" min="4" style="0" width="31.19"/>
    <col collapsed="false" customWidth="true" hidden="false" outlineLevel="0" max="14" min="13" style="0" width="9.5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  <c r="F1" s="2" t="n">
        <v>45792</v>
      </c>
      <c r="G1" s="2" t="n">
        <v>45799</v>
      </c>
      <c r="H1" s="0" t="s">
        <v>4</v>
      </c>
      <c r="I1" s="2" t="n">
        <v>45813</v>
      </c>
      <c r="J1" s="0" t="s">
        <v>4</v>
      </c>
      <c r="K1" s="2" t="n">
        <v>45820</v>
      </c>
      <c r="L1" s="2" t="n">
        <v>45827</v>
      </c>
      <c r="M1" s="2" t="n">
        <v>45834</v>
      </c>
      <c r="N1" s="2" t="n">
        <v>45841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F2" s="0" t="s">
        <v>8</v>
      </c>
      <c r="G2" s="0" t="s">
        <v>8</v>
      </c>
      <c r="I2" s="0" t="s">
        <v>8</v>
      </c>
      <c r="K2" s="0" t="s">
        <v>8</v>
      </c>
      <c r="L2" s="0" t="s">
        <v>8</v>
      </c>
      <c r="M2" s="0" t="s">
        <v>8</v>
      </c>
      <c r="N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8</v>
      </c>
      <c r="F3" s="0" t="s">
        <v>8</v>
      </c>
      <c r="G3" s="0" t="s">
        <v>8</v>
      </c>
      <c r="I3" s="0" t="s">
        <v>8</v>
      </c>
      <c r="K3" s="0" t="s">
        <v>8</v>
      </c>
      <c r="L3" s="0" t="s">
        <v>8</v>
      </c>
      <c r="M3" s="0" t="s">
        <v>8</v>
      </c>
      <c r="N3" s="0" t="s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8</v>
      </c>
      <c r="F4" s="0" t="s">
        <v>8</v>
      </c>
      <c r="G4" s="0" t="s">
        <v>15</v>
      </c>
      <c r="I4" s="0" t="s">
        <v>8</v>
      </c>
      <c r="K4" s="0" t="s">
        <v>8</v>
      </c>
      <c r="L4" s="0" t="s">
        <v>8</v>
      </c>
      <c r="M4" s="0" t="s">
        <v>8</v>
      </c>
      <c r="N4" s="0" t="s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8</v>
      </c>
      <c r="F5" s="0" t="s">
        <v>8</v>
      </c>
      <c r="G5" s="0" t="s">
        <v>8</v>
      </c>
      <c r="I5" s="0" t="s">
        <v>8</v>
      </c>
      <c r="K5" s="0" t="s">
        <v>8</v>
      </c>
      <c r="L5" s="0" t="s">
        <v>15</v>
      </c>
      <c r="M5" s="0" t="s">
        <v>15</v>
      </c>
      <c r="N5" s="0" t="s">
        <v>8</v>
      </c>
    </row>
    <row r="6" customFormat="false" ht="15" hidden="false" customHeight="false" outlineLevel="0" collapsed="false">
      <c r="A6" s="0" t="n">
        <v>5</v>
      </c>
      <c r="B6" s="1" t="s">
        <v>19</v>
      </c>
      <c r="C6" s="1" t="s">
        <v>20</v>
      </c>
      <c r="D6" s="1" t="s">
        <v>21</v>
      </c>
      <c r="E6" s="0" t="s">
        <v>8</v>
      </c>
      <c r="F6" s="0" t="s">
        <v>8</v>
      </c>
      <c r="G6" s="0" t="s">
        <v>8</v>
      </c>
      <c r="I6" s="0" t="s">
        <v>8</v>
      </c>
      <c r="K6" s="0" t="s">
        <v>8</v>
      </c>
      <c r="L6" s="0" t="s">
        <v>8</v>
      </c>
      <c r="M6" s="0" t="s">
        <v>8</v>
      </c>
      <c r="N6" s="0" t="s">
        <v>8</v>
      </c>
    </row>
    <row r="7" customFormat="false" ht="15" hidden="false" customHeight="false" outlineLevel="0" collapsed="false">
      <c r="A7" s="0" t="n">
        <v>6</v>
      </c>
      <c r="B7" s="1" t="s">
        <v>22</v>
      </c>
      <c r="C7" s="1" t="s">
        <v>23</v>
      </c>
      <c r="D7" s="1" t="s">
        <v>24</v>
      </c>
      <c r="E7" s="0" t="s">
        <v>8</v>
      </c>
      <c r="F7" s="0" t="s">
        <v>15</v>
      </c>
      <c r="G7" s="0" t="s">
        <v>25</v>
      </c>
      <c r="H7" s="3" t="n">
        <v>0.680555555555555</v>
      </c>
      <c r="I7" s="0" t="s">
        <v>15</v>
      </c>
      <c r="K7" s="0" t="s">
        <v>15</v>
      </c>
      <c r="L7" s="0" t="s">
        <v>15</v>
      </c>
      <c r="M7" s="0" t="s">
        <v>8</v>
      </c>
      <c r="N7" s="0" t="s">
        <v>15</v>
      </c>
    </row>
    <row r="8" customFormat="false" ht="15" hidden="false" customHeight="false" outlineLevel="0" collapsed="false">
      <c r="A8" s="0" t="n">
        <v>7</v>
      </c>
      <c r="B8" s="1" t="s">
        <v>26</v>
      </c>
      <c r="C8" s="1" t="s">
        <v>27</v>
      </c>
      <c r="D8" s="1" t="s">
        <v>28</v>
      </c>
      <c r="E8" s="0" t="s">
        <v>8</v>
      </c>
      <c r="F8" s="0" t="s">
        <v>8</v>
      </c>
      <c r="G8" s="0" t="s">
        <v>8</v>
      </c>
      <c r="I8" s="0" t="s">
        <v>29</v>
      </c>
      <c r="J8" s="3" t="n">
        <v>0.618055555555556</v>
      </c>
      <c r="K8" s="0" t="s">
        <v>8</v>
      </c>
      <c r="L8" s="0" t="s">
        <v>8</v>
      </c>
      <c r="M8" s="0" t="s">
        <v>8</v>
      </c>
      <c r="N8" s="0" t="s">
        <v>8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F9" s="0" t="s">
        <v>8</v>
      </c>
      <c r="G9" s="0" t="s">
        <v>8</v>
      </c>
      <c r="I9" s="0" t="s">
        <v>8</v>
      </c>
      <c r="K9" s="0" t="s">
        <v>8</v>
      </c>
      <c r="L9" s="0" t="s">
        <v>8</v>
      </c>
      <c r="M9" s="0" t="s">
        <v>8</v>
      </c>
      <c r="N9" s="0" t="s">
        <v>8</v>
      </c>
    </row>
    <row r="10" customFormat="false" ht="15" hidden="false" customHeight="false" outlineLevel="0" collapsed="false">
      <c r="A10" s="0" t="n">
        <v>9</v>
      </c>
      <c r="B10" s="1" t="s">
        <v>33</v>
      </c>
      <c r="C10" s="1" t="s">
        <v>34</v>
      </c>
      <c r="D10" s="1" t="s">
        <v>35</v>
      </c>
      <c r="E10" s="0" t="s">
        <v>8</v>
      </c>
      <c r="F10" s="0" t="s">
        <v>8</v>
      </c>
      <c r="G10" s="0" t="s">
        <v>8</v>
      </c>
      <c r="I10" s="0" t="s">
        <v>8</v>
      </c>
      <c r="K10" s="0" t="s">
        <v>8</v>
      </c>
      <c r="L10" s="0" t="s">
        <v>8</v>
      </c>
      <c r="M10" s="0" t="s">
        <v>8</v>
      </c>
      <c r="N10" s="0" t="s">
        <v>8</v>
      </c>
    </row>
    <row r="11" customFormat="false" ht="15" hidden="false" customHeight="false" outlineLevel="0" collapsed="false">
      <c r="A11" s="0" t="n">
        <v>10</v>
      </c>
      <c r="B11" s="1" t="s">
        <v>36</v>
      </c>
      <c r="C11" s="1" t="s">
        <v>37</v>
      </c>
      <c r="D11" s="1" t="s">
        <v>38</v>
      </c>
      <c r="E11" s="0" t="s">
        <v>8</v>
      </c>
      <c r="F11" s="0" t="s">
        <v>8</v>
      </c>
      <c r="G11" s="0" t="s">
        <v>8</v>
      </c>
      <c r="I11" s="0" t="s">
        <v>8</v>
      </c>
      <c r="K11" s="0" t="s">
        <v>8</v>
      </c>
      <c r="L11" s="0" t="s">
        <v>8</v>
      </c>
      <c r="M11" s="0" t="s">
        <v>15</v>
      </c>
      <c r="N11" s="0" t="s">
        <v>8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1" t="s">
        <v>40</v>
      </c>
      <c r="D12" s="1" t="s">
        <v>41</v>
      </c>
      <c r="E12" s="0" t="s">
        <v>8</v>
      </c>
      <c r="F12" s="0" t="s">
        <v>8</v>
      </c>
      <c r="G12" s="0" t="s">
        <v>8</v>
      </c>
      <c r="I12" s="0" t="s">
        <v>8</v>
      </c>
      <c r="K12" s="0" t="s">
        <v>8</v>
      </c>
      <c r="L12" s="0" t="s">
        <v>8</v>
      </c>
      <c r="M12" s="0" t="s">
        <v>8</v>
      </c>
      <c r="N12" s="0" t="s">
        <v>8</v>
      </c>
    </row>
    <row r="13" customFormat="false" ht="15" hidden="false" customHeight="false" outlineLevel="0" collapsed="false">
      <c r="A13" s="0" t="n">
        <v>12</v>
      </c>
      <c r="B13" s="1" t="s">
        <v>42</v>
      </c>
      <c r="C13" s="1" t="s">
        <v>43</v>
      </c>
      <c r="D13" s="1" t="s">
        <v>44</v>
      </c>
      <c r="E13" s="0" t="s">
        <v>8</v>
      </c>
      <c r="F13" s="0" t="s">
        <v>8</v>
      </c>
      <c r="G13" s="0" t="s">
        <v>8</v>
      </c>
      <c r="I13" s="0" t="s">
        <v>8</v>
      </c>
      <c r="K13" s="0" t="s">
        <v>8</v>
      </c>
      <c r="L13" s="0" t="s">
        <v>8</v>
      </c>
      <c r="M13" s="0" t="s">
        <v>8</v>
      </c>
      <c r="N13" s="0" t="s">
        <v>8</v>
      </c>
    </row>
    <row r="14" customFormat="false" ht="15" hidden="false" customHeight="false" outlineLevel="0" collapsed="false">
      <c r="A14" s="0" t="n">
        <v>13</v>
      </c>
      <c r="B14" s="1" t="s">
        <v>45</v>
      </c>
      <c r="C14" s="1" t="s">
        <v>46</v>
      </c>
      <c r="D14" s="1" t="s">
        <v>47</v>
      </c>
      <c r="E14" s="0" t="s">
        <v>8</v>
      </c>
      <c r="F14" s="0" t="s">
        <v>8</v>
      </c>
      <c r="G14" s="0" t="s">
        <v>29</v>
      </c>
      <c r="H14" s="3" t="n">
        <v>0.666666666666667</v>
      </c>
      <c r="I14" s="0" t="s">
        <v>8</v>
      </c>
      <c r="K14" s="0" t="s">
        <v>8</v>
      </c>
      <c r="L14" s="0" t="s">
        <v>25</v>
      </c>
      <c r="M14" s="0" t="s">
        <v>8</v>
      </c>
      <c r="N14" s="0" t="s">
        <v>8</v>
      </c>
    </row>
    <row r="15" customFormat="false" ht="15" hidden="false" customHeight="false" outlineLevel="0" collapsed="false">
      <c r="A15" s="0" t="n">
        <v>14</v>
      </c>
      <c r="B15" s="1" t="s">
        <v>48</v>
      </c>
      <c r="C15" s="1" t="s">
        <v>49</v>
      </c>
      <c r="D15" s="1" t="s">
        <v>50</v>
      </c>
      <c r="E15" s="0" t="s">
        <v>8</v>
      </c>
      <c r="F15" s="0" t="s">
        <v>8</v>
      </c>
      <c r="G15" s="0" t="s">
        <v>8</v>
      </c>
      <c r="I15" s="0" t="s">
        <v>8</v>
      </c>
      <c r="K15" s="0" t="s">
        <v>8</v>
      </c>
      <c r="L15" s="0" t="s">
        <v>8</v>
      </c>
      <c r="M15" s="0" t="s">
        <v>8</v>
      </c>
      <c r="N15" s="0" t="s">
        <v>8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8</v>
      </c>
      <c r="F16" s="0" t="s">
        <v>8</v>
      </c>
      <c r="G16" s="0" t="s">
        <v>8</v>
      </c>
      <c r="I16" s="0" t="s">
        <v>8</v>
      </c>
      <c r="K16" s="0" t="s">
        <v>15</v>
      </c>
      <c r="L16" s="0" t="s">
        <v>8</v>
      </c>
      <c r="M16" s="0" t="s">
        <v>8</v>
      </c>
      <c r="N16" s="0" t="s">
        <v>8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F17" s="0" t="s">
        <v>8</v>
      </c>
      <c r="G17" s="0" t="s">
        <v>15</v>
      </c>
      <c r="I17" s="0" t="s">
        <v>15</v>
      </c>
      <c r="K17" s="0" t="s">
        <v>8</v>
      </c>
      <c r="L17" s="0" t="s">
        <v>8</v>
      </c>
      <c r="M17" s="0" t="s">
        <v>8</v>
      </c>
      <c r="N17" s="0" t="s">
        <v>15</v>
      </c>
    </row>
    <row r="18" customFormat="false" ht="15" hidden="false" customHeight="false" outlineLevel="0" collapsed="false">
      <c r="A18" s="0" t="n">
        <v>17</v>
      </c>
      <c r="B18" s="1" t="s">
        <v>57</v>
      </c>
      <c r="C18" s="1" t="s">
        <v>58</v>
      </c>
      <c r="D18" s="1" t="s">
        <v>59</v>
      </c>
      <c r="E18" s="0" t="s">
        <v>8</v>
      </c>
      <c r="F18" s="0" t="s">
        <v>8</v>
      </c>
      <c r="G18" s="0" t="s">
        <v>8</v>
      </c>
      <c r="I18" s="0" t="s">
        <v>8</v>
      </c>
      <c r="K18" s="0" t="s">
        <v>8</v>
      </c>
      <c r="L18" s="0" t="s">
        <v>8</v>
      </c>
      <c r="M18" s="0" t="s">
        <v>8</v>
      </c>
      <c r="N18" s="0" t="s">
        <v>8</v>
      </c>
    </row>
    <row r="19" customFormat="false" ht="15" hidden="false" customHeight="false" outlineLevel="0" collapsed="false">
      <c r="A19" s="0" t="n">
        <v>18</v>
      </c>
      <c r="B19" s="1" t="s">
        <v>60</v>
      </c>
      <c r="C19" s="1" t="s">
        <v>61</v>
      </c>
      <c r="D19" s="1" t="s">
        <v>62</v>
      </c>
      <c r="E19" s="0" t="s">
        <v>8</v>
      </c>
      <c r="F19" s="0" t="s">
        <v>8</v>
      </c>
      <c r="G19" s="0" t="s">
        <v>29</v>
      </c>
      <c r="H19" s="3" t="n">
        <v>0.652777777777778</v>
      </c>
      <c r="I19" s="0" t="s">
        <v>8</v>
      </c>
      <c r="K19" s="0" t="s">
        <v>15</v>
      </c>
      <c r="L19" s="0" t="s">
        <v>8</v>
      </c>
      <c r="M19" s="0" t="s">
        <v>8</v>
      </c>
      <c r="N19" s="0" t="s">
        <v>8</v>
      </c>
    </row>
    <row r="20" customFormat="false" ht="15" hidden="false" customHeight="false" outlineLevel="0" collapsed="false">
      <c r="A20" s="0" t="n">
        <v>19</v>
      </c>
      <c r="B20" s="1" t="s">
        <v>63</v>
      </c>
      <c r="C20" s="1" t="s">
        <v>64</v>
      </c>
      <c r="D20" s="1" t="s">
        <v>65</v>
      </c>
      <c r="E20" s="0" t="s">
        <v>8</v>
      </c>
      <c r="F20" s="0" t="s">
        <v>15</v>
      </c>
      <c r="G20" s="0" t="s">
        <v>8</v>
      </c>
      <c r="I20" s="0" t="s">
        <v>8</v>
      </c>
      <c r="K20" s="0" t="s">
        <v>8</v>
      </c>
      <c r="L20" s="0" t="s">
        <v>8</v>
      </c>
      <c r="M20" s="0" t="s">
        <v>15</v>
      </c>
      <c r="N20" s="0" t="s">
        <v>8</v>
      </c>
    </row>
    <row r="21" customFormat="false" ht="15" hidden="false" customHeight="false" outlineLevel="0" collapsed="false">
      <c r="A21" s="0" t="n">
        <v>20</v>
      </c>
      <c r="B21" s="1" t="s">
        <v>66</v>
      </c>
      <c r="C21" s="1" t="s">
        <v>67</v>
      </c>
      <c r="D21" s="1" t="s">
        <v>68</v>
      </c>
      <c r="E21" s="0" t="s">
        <v>8</v>
      </c>
      <c r="F21" s="0" t="s">
        <v>8</v>
      </c>
      <c r="G21" s="0" t="s">
        <v>15</v>
      </c>
      <c r="I21" s="0" t="s">
        <v>15</v>
      </c>
      <c r="K21" s="0" t="s">
        <v>15</v>
      </c>
      <c r="L21" s="0" t="s">
        <v>15</v>
      </c>
      <c r="M21" s="0" t="s">
        <v>15</v>
      </c>
      <c r="N21" s="0" t="s">
        <v>15</v>
      </c>
    </row>
    <row r="22" customFormat="false" ht="15" hidden="false" customHeight="false" outlineLevel="0" collapsed="false">
      <c r="A22" s="0" t="n">
        <v>21</v>
      </c>
      <c r="B22" s="1" t="s">
        <v>16</v>
      </c>
      <c r="C22" s="1" t="s">
        <v>69</v>
      </c>
      <c r="D22" s="1" t="s">
        <v>70</v>
      </c>
      <c r="E22" s="0" t="s">
        <v>8</v>
      </c>
      <c r="F22" s="0" t="s">
        <v>8</v>
      </c>
      <c r="G22" s="0" t="s">
        <v>8</v>
      </c>
      <c r="I22" s="0" t="s">
        <v>8</v>
      </c>
      <c r="K22" s="0" t="s">
        <v>8</v>
      </c>
      <c r="L22" s="0" t="s">
        <v>8</v>
      </c>
      <c r="M22" s="0" t="s">
        <v>8</v>
      </c>
      <c r="N22" s="0" t="s">
        <v>8</v>
      </c>
    </row>
    <row r="23" customFormat="false" ht="15" hidden="false" customHeight="false" outlineLevel="0" collapsed="false">
      <c r="D23" s="0" t="s">
        <v>71</v>
      </c>
      <c r="E23" s="0" t="n">
        <f aca="false">COUNTIF(E2:E22,"P")</f>
        <v>21</v>
      </c>
      <c r="F23" s="0" t="n">
        <f aca="false">COUNTIF(F2:F22,"P")</f>
        <v>19</v>
      </c>
      <c r="G23" s="0" t="n">
        <f aca="false">COUNTIF(G2:G22,"P")</f>
        <v>15</v>
      </c>
      <c r="I23" s="0" t="n">
        <f aca="false">COUNTIF(I2:I22,"P")</f>
        <v>17</v>
      </c>
      <c r="K23" s="0" t="n">
        <f aca="false">COUNTIF(K2:K22,"P")</f>
        <v>17</v>
      </c>
      <c r="L23" s="0" t="n">
        <f aca="false">COUNTIF(L2:L22,"P")</f>
        <v>17</v>
      </c>
      <c r="M23" s="0" t="n">
        <f aca="false">COUNTIF(M2:M22,"P")</f>
        <v>17</v>
      </c>
      <c r="N23" s="0" t="n">
        <f aca="false">COUNTIF(N2:N22,"P")</f>
        <v>18</v>
      </c>
    </row>
    <row r="24" customFormat="false" ht="15" hidden="false" customHeight="false" outlineLevel="0" collapsed="false">
      <c r="D24" s="0" t="s">
        <v>72</v>
      </c>
      <c r="G24" s="0" t="e">
        <f aca="false">SUM( (G2:G22="P") + (G2:G22="M") )#ref!asistencia E123/5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L1" activeCellId="0" sqref="L1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7" min="3" style="0" width="9.34"/>
    <col collapsed="false" customWidth="true" hidden="false" outlineLevel="0" max="8" min="8" style="0" width="10.95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79</v>
      </c>
      <c r="J1" s="0" t="s">
        <v>80</v>
      </c>
      <c r="K1" s="0" t="s">
        <v>81</v>
      </c>
      <c r="M1" s="0" t="s">
        <v>82</v>
      </c>
      <c r="N1" s="0" t="s">
        <v>83</v>
      </c>
      <c r="O1" s="0" t="s">
        <v>84</v>
      </c>
      <c r="P1" s="0" t="s">
        <v>85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n">
        <v>1</v>
      </c>
      <c r="D2" s="0" t="n">
        <v>1</v>
      </c>
      <c r="E2" s="0" t="n">
        <v>4</v>
      </c>
      <c r="F2" s="0" t="n">
        <v>1</v>
      </c>
      <c r="G2" s="0" t="n">
        <v>1</v>
      </c>
      <c r="H2" s="0" t="n">
        <f aca="false">F2+G2/2</f>
        <v>1.5</v>
      </c>
      <c r="I2" s="4" t="n">
        <f aca="false">ROUND(AVERAGE(C2:E2,H2),0)</f>
        <v>2</v>
      </c>
      <c r="J2" s="4" t="str">
        <f aca="false">IF(I2&lt;7,"TEP","TEA")</f>
        <v>TEP</v>
      </c>
      <c r="K2" s="4"/>
      <c r="L2" s="4"/>
      <c r="M2" s="0" t="n">
        <v>9</v>
      </c>
      <c r="N2" s="0" t="n">
        <v>1</v>
      </c>
      <c r="O2" s="0" t="n">
        <v>1</v>
      </c>
      <c r="P2" s="0" t="n">
        <v>1</v>
      </c>
    </row>
    <row r="3" customFormat="false" ht="17.9" hidden="false" customHeight="false" outlineLevel="0" collapsed="false">
      <c r="A3" s="0" t="n">
        <v>2</v>
      </c>
      <c r="B3" s="1" t="s">
        <v>10</v>
      </c>
      <c r="C3" s="0" t="n">
        <v>1</v>
      </c>
      <c r="D3" s="0" t="n">
        <v>1</v>
      </c>
      <c r="E3" s="0" t="n">
        <v>5</v>
      </c>
      <c r="F3" s="0" t="n">
        <v>1</v>
      </c>
      <c r="H3" s="0" t="n">
        <f aca="false">F3+G3/2</f>
        <v>1</v>
      </c>
      <c r="I3" s="4" t="n">
        <f aca="false">ROUND(AVERAGE(C3:E3,H3),0)</f>
        <v>2</v>
      </c>
      <c r="J3" s="4" t="str">
        <f aca="false">IF(I3&lt;7,"TEP","TEA")</f>
        <v>TEP</v>
      </c>
      <c r="K3" s="4"/>
      <c r="L3" s="4"/>
      <c r="M3" s="0" t="n">
        <v>10</v>
      </c>
      <c r="N3" s="0" t="n">
        <v>1</v>
      </c>
      <c r="O3" s="0" t="n">
        <v>1</v>
      </c>
      <c r="P3" s="0" t="n">
        <v>1</v>
      </c>
    </row>
    <row r="4" customFormat="false" ht="17.9" hidden="false" customHeight="false" outlineLevel="0" collapsed="false">
      <c r="A4" s="0" t="n">
        <v>3</v>
      </c>
      <c r="B4" s="5" t="s">
        <v>13</v>
      </c>
      <c r="C4" s="0" t="n">
        <v>1</v>
      </c>
      <c r="D4" s="0" t="n">
        <v>1</v>
      </c>
      <c r="E4" s="0" t="n">
        <v>7</v>
      </c>
      <c r="F4" s="0" t="n">
        <v>7</v>
      </c>
      <c r="G4" s="0" t="n">
        <v>1</v>
      </c>
      <c r="H4" s="0" t="n">
        <f aca="false">F4+G4/2</f>
        <v>7.5</v>
      </c>
      <c r="I4" s="4" t="n">
        <f aca="false">ROUND(AVERAGE(C4:E4,H4),0)</f>
        <v>4</v>
      </c>
      <c r="J4" s="4" t="str">
        <f aca="false">IF(I4&lt;7,"TEP","TEA")</f>
        <v>TEP</v>
      </c>
      <c r="K4" s="4"/>
      <c r="L4" s="4"/>
      <c r="M4" s="0" t="n">
        <v>10</v>
      </c>
      <c r="N4" s="0" t="n">
        <v>7</v>
      </c>
      <c r="O4" s="0" t="n">
        <v>7</v>
      </c>
      <c r="P4" s="0" t="n">
        <v>7</v>
      </c>
    </row>
    <row r="5" customFormat="false" ht="17.9" hidden="false" customHeight="false" outlineLevel="0" collapsed="false">
      <c r="A5" s="0" t="n">
        <v>4</v>
      </c>
      <c r="B5" s="1" t="s">
        <v>17</v>
      </c>
      <c r="C5" s="0" t="n">
        <v>1</v>
      </c>
      <c r="D5" s="0" t="n">
        <v>1</v>
      </c>
      <c r="E5" s="0" t="n">
        <v>8</v>
      </c>
      <c r="F5" s="0" t="n">
        <v>9</v>
      </c>
      <c r="H5" s="0" t="n">
        <f aca="false">F5+G5/2</f>
        <v>9</v>
      </c>
      <c r="I5" s="4" t="n">
        <f aca="false">ROUND(AVERAGE(C5:E5,H5),0)</f>
        <v>5</v>
      </c>
      <c r="J5" s="4" t="str">
        <f aca="false">IF(I5&lt;7,"TEP","TEA")</f>
        <v>TEP</v>
      </c>
      <c r="K5" s="4"/>
      <c r="L5" s="4"/>
      <c r="M5" s="0" t="n">
        <v>10</v>
      </c>
      <c r="N5" s="0" t="n">
        <v>1</v>
      </c>
      <c r="O5" s="0" t="n">
        <v>1</v>
      </c>
      <c r="P5" s="0" t="n">
        <v>1</v>
      </c>
    </row>
    <row r="6" customFormat="false" ht="17.9" hidden="false" customHeight="false" outlineLevel="0" collapsed="false">
      <c r="A6" s="0" t="n">
        <v>5</v>
      </c>
      <c r="B6" s="1" t="s">
        <v>20</v>
      </c>
      <c r="C6" s="0" t="n">
        <v>1</v>
      </c>
      <c r="D6" s="0" t="n">
        <v>1</v>
      </c>
      <c r="E6" s="0" t="n">
        <v>6</v>
      </c>
      <c r="F6" s="0" t="n">
        <v>7</v>
      </c>
      <c r="G6" s="0" t="n">
        <v>1</v>
      </c>
      <c r="H6" s="0" t="n">
        <f aca="false">F6+G6/2</f>
        <v>7.5</v>
      </c>
      <c r="I6" s="4" t="n">
        <f aca="false">ROUND(AVERAGE(C6:E6,H6),0)</f>
        <v>4</v>
      </c>
      <c r="J6" s="4" t="str">
        <f aca="false">IF(I6&lt;7,"TEP","TEA")</f>
        <v>TEP</v>
      </c>
      <c r="K6" s="4"/>
      <c r="L6" s="4"/>
      <c r="M6" s="0" t="n">
        <v>10</v>
      </c>
      <c r="N6" s="0" t="n">
        <v>1</v>
      </c>
      <c r="O6" s="0" t="n">
        <v>1</v>
      </c>
      <c r="P6" s="0" t="n">
        <v>1</v>
      </c>
    </row>
    <row r="7" customFormat="false" ht="17.9" hidden="false" customHeight="false" outlineLevel="0" collapsed="false">
      <c r="A7" s="0" t="n">
        <v>6</v>
      </c>
      <c r="B7" s="1" t="s">
        <v>23</v>
      </c>
      <c r="C7" s="0" t="n">
        <v>1</v>
      </c>
      <c r="D7" s="0" t="n">
        <v>1</v>
      </c>
      <c r="E7" s="0" t="n">
        <v>3</v>
      </c>
      <c r="F7" s="0" t="n">
        <v>1</v>
      </c>
      <c r="H7" s="0" t="n">
        <f aca="false">F7+G7/2</f>
        <v>1</v>
      </c>
      <c r="I7" s="4" t="n">
        <f aca="false">ROUND(AVERAGE(C7:E7,H7),0)</f>
        <v>2</v>
      </c>
      <c r="J7" s="4" t="str">
        <f aca="false">IF(I7&lt;7,"TEP","TEA")</f>
        <v>TEP</v>
      </c>
      <c r="K7" s="4"/>
      <c r="L7" s="4"/>
      <c r="M7" s="0" t="n">
        <v>1</v>
      </c>
      <c r="N7" s="0" t="n">
        <v>1</v>
      </c>
      <c r="O7" s="0" t="n">
        <v>1</v>
      </c>
      <c r="P7" s="0" t="n">
        <v>1</v>
      </c>
    </row>
    <row r="8" customFormat="false" ht="17.9" hidden="false" customHeight="false" outlineLevel="0" collapsed="false">
      <c r="A8" s="0" t="n">
        <v>7</v>
      </c>
      <c r="B8" s="1" t="s">
        <v>27</v>
      </c>
      <c r="C8" s="0" t="n">
        <v>1</v>
      </c>
      <c r="D8" s="0" t="n">
        <v>1</v>
      </c>
      <c r="E8" s="0" t="n">
        <v>3</v>
      </c>
      <c r="F8" s="0" t="n">
        <v>1</v>
      </c>
      <c r="H8" s="0" t="n">
        <f aca="false">F8+G8/2</f>
        <v>1</v>
      </c>
      <c r="I8" s="4" t="n">
        <f aca="false">ROUND(AVERAGE(C8:E8,H8),0)</f>
        <v>2</v>
      </c>
      <c r="J8" s="4" t="str">
        <f aca="false">IF(I8&lt;7,"TEP","TEA")</f>
        <v>TEP</v>
      </c>
      <c r="K8" s="4"/>
      <c r="L8" s="4"/>
      <c r="M8" s="0" t="n">
        <v>1</v>
      </c>
      <c r="N8" s="0" t="n">
        <v>1</v>
      </c>
      <c r="O8" s="0" t="n">
        <v>1</v>
      </c>
      <c r="P8" s="0" t="n">
        <v>1</v>
      </c>
    </row>
    <row r="9" customFormat="false" ht="17.9" hidden="false" customHeight="false" outlineLevel="0" collapsed="false">
      <c r="A9" s="0" t="n">
        <v>8</v>
      </c>
      <c r="B9" s="5" t="s">
        <v>31</v>
      </c>
      <c r="C9" s="0" t="n">
        <v>1</v>
      </c>
      <c r="D9" s="0" t="n">
        <v>1</v>
      </c>
      <c r="E9" s="0" t="n">
        <v>7</v>
      </c>
      <c r="F9" s="0" t="n">
        <v>6</v>
      </c>
      <c r="G9" s="0" t="n">
        <v>3</v>
      </c>
      <c r="H9" s="0" t="n">
        <f aca="false">F9+G9/2</f>
        <v>7.5</v>
      </c>
      <c r="I9" s="4" t="n">
        <f aca="false">ROUND(AVERAGE(C9:E9,H9),0)</f>
        <v>4</v>
      </c>
      <c r="J9" s="4" t="str">
        <f aca="false">IF(I9&lt;7,"TEP","TEA")</f>
        <v>TEP</v>
      </c>
      <c r="K9" s="4"/>
      <c r="L9" s="4"/>
      <c r="M9" s="0" t="n">
        <v>10</v>
      </c>
      <c r="N9" s="0" t="n">
        <v>7</v>
      </c>
      <c r="O9" s="0" t="n">
        <v>7</v>
      </c>
      <c r="P9" s="0" t="n">
        <v>7</v>
      </c>
    </row>
    <row r="10" customFormat="false" ht="17.9" hidden="false" customHeight="false" outlineLevel="0" collapsed="false">
      <c r="A10" s="0" t="n">
        <v>9</v>
      </c>
      <c r="B10" s="1" t="s">
        <v>34</v>
      </c>
      <c r="C10" s="0" t="n">
        <v>3</v>
      </c>
      <c r="D10" s="0" t="n">
        <v>1</v>
      </c>
      <c r="E10" s="0" t="n">
        <v>6</v>
      </c>
      <c r="F10" s="0" t="n">
        <v>1</v>
      </c>
      <c r="H10" s="0" t="n">
        <f aca="false">F10+G10/2</f>
        <v>1</v>
      </c>
      <c r="I10" s="4" t="n">
        <f aca="false">ROUND(AVERAGE(C10:E10,H10),0)</f>
        <v>3</v>
      </c>
      <c r="J10" s="4" t="str">
        <f aca="false">IF(I10&lt;7,"TEP","TEA")</f>
        <v>TEP</v>
      </c>
      <c r="K10" s="4"/>
      <c r="L10" s="4"/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7.9" hidden="false" customHeight="false" outlineLevel="0" collapsed="false">
      <c r="A11" s="0" t="n">
        <v>10</v>
      </c>
      <c r="B11" s="1" t="s">
        <v>37</v>
      </c>
      <c r="C11" s="0" t="n">
        <v>1</v>
      </c>
      <c r="D11" s="0" t="n">
        <v>1</v>
      </c>
      <c r="E11" s="0" t="n">
        <v>8</v>
      </c>
      <c r="F11" s="0" t="n">
        <v>8</v>
      </c>
      <c r="G11" s="0" t="n">
        <v>1</v>
      </c>
      <c r="H11" s="0" t="n">
        <f aca="false">F11+G11/2</f>
        <v>8.5</v>
      </c>
      <c r="I11" s="4" t="n">
        <f aca="false">ROUND(AVERAGE(C11:E11,H11),0)</f>
        <v>5</v>
      </c>
      <c r="J11" s="4" t="str">
        <f aca="false">IF(I11&lt;7,"TEP","TEA")</f>
        <v>TEP</v>
      </c>
      <c r="K11" s="4"/>
      <c r="L11" s="4"/>
      <c r="M11" s="0" t="n">
        <v>10</v>
      </c>
      <c r="N11" s="0" t="n">
        <v>1</v>
      </c>
      <c r="O11" s="0" t="n">
        <v>1</v>
      </c>
      <c r="P11" s="0" t="n">
        <v>1</v>
      </c>
    </row>
    <row r="12" customFormat="false" ht="17.9" hidden="false" customHeight="false" outlineLevel="0" collapsed="false">
      <c r="A12" s="0" t="n">
        <v>11</v>
      </c>
      <c r="B12" s="1" t="s">
        <v>40</v>
      </c>
      <c r="C12" s="0" t="n">
        <v>1</v>
      </c>
      <c r="D12" s="0" t="n">
        <v>1</v>
      </c>
      <c r="E12" s="0" t="n">
        <v>1</v>
      </c>
      <c r="F12" s="0" t="n">
        <v>1</v>
      </c>
      <c r="H12" s="0" t="n">
        <f aca="false">F12+G12/2</f>
        <v>1</v>
      </c>
      <c r="I12" s="4" t="n">
        <f aca="false">ROUND(AVERAGE(C12:E12,H12),0)</f>
        <v>1</v>
      </c>
      <c r="J12" s="4" t="str">
        <f aca="false">IF(I12&lt;7,"TEP","TEA")</f>
        <v>TEP</v>
      </c>
      <c r="K12" s="4"/>
      <c r="L12" s="4"/>
      <c r="M12" s="0" t="n">
        <v>1</v>
      </c>
      <c r="N12" s="0" t="n">
        <v>1</v>
      </c>
      <c r="O12" s="0" t="n">
        <v>1</v>
      </c>
      <c r="P12" s="0" t="n">
        <v>1</v>
      </c>
    </row>
    <row r="13" customFormat="false" ht="17.9" hidden="false" customHeight="false" outlineLevel="0" collapsed="false">
      <c r="A13" s="0" t="n">
        <v>12</v>
      </c>
      <c r="B13" s="5" t="s">
        <v>43</v>
      </c>
      <c r="C13" s="0" t="n">
        <v>1</v>
      </c>
      <c r="D13" s="0" t="n">
        <v>1</v>
      </c>
      <c r="E13" s="0" t="n">
        <v>7</v>
      </c>
      <c r="F13" s="0" t="n">
        <v>7</v>
      </c>
      <c r="H13" s="0" t="n">
        <f aca="false">F13+G13/2</f>
        <v>7</v>
      </c>
      <c r="I13" s="4" t="n">
        <f aca="false">ROUND(AVERAGE(C13:E13,H13),0)</f>
        <v>4</v>
      </c>
      <c r="J13" s="4" t="str">
        <f aca="false">IF(I13&lt;7,"TEP","TEA")</f>
        <v>TEP</v>
      </c>
      <c r="K13" s="4"/>
      <c r="L13" s="4"/>
      <c r="M13" s="0" t="n">
        <v>10</v>
      </c>
      <c r="N13" s="0" t="n">
        <v>7</v>
      </c>
      <c r="O13" s="0" t="n">
        <v>7</v>
      </c>
      <c r="P13" s="0" t="n">
        <v>7</v>
      </c>
    </row>
    <row r="14" customFormat="false" ht="17.9" hidden="false" customHeight="false" outlineLevel="0" collapsed="false">
      <c r="A14" s="0" t="n">
        <v>13</v>
      </c>
      <c r="B14" s="1" t="s">
        <v>46</v>
      </c>
      <c r="C14" s="0" t="n">
        <v>1</v>
      </c>
      <c r="D14" s="0" t="n">
        <v>1</v>
      </c>
      <c r="E14" s="0" t="n">
        <v>7</v>
      </c>
      <c r="F14" s="0" t="n">
        <v>10</v>
      </c>
      <c r="H14" s="0" t="n">
        <f aca="false">F14+G14/2</f>
        <v>10</v>
      </c>
      <c r="I14" s="4" t="n">
        <f aca="false">ROUND(AVERAGE(C14:E14,H14),0)</f>
        <v>5</v>
      </c>
      <c r="J14" s="4" t="str">
        <f aca="false">IF(I14&lt;7,"TEP","TEA")</f>
        <v>TEP</v>
      </c>
      <c r="K14" s="4"/>
      <c r="L14" s="4"/>
      <c r="M14" s="0" t="n">
        <v>10</v>
      </c>
      <c r="N14" s="0" t="n">
        <v>1</v>
      </c>
      <c r="O14" s="0" t="n">
        <v>1</v>
      </c>
      <c r="P14" s="0" t="n">
        <v>1</v>
      </c>
    </row>
    <row r="15" customFormat="false" ht="17.9" hidden="false" customHeight="false" outlineLevel="0" collapsed="false">
      <c r="A15" s="0" t="n">
        <v>14</v>
      </c>
      <c r="B15" s="6" t="s">
        <v>49</v>
      </c>
      <c r="C15" s="0" t="n">
        <v>1</v>
      </c>
      <c r="D15" s="0" t="n">
        <v>1</v>
      </c>
      <c r="E15" s="0" t="n">
        <v>6</v>
      </c>
      <c r="F15" s="0" t="n">
        <v>9</v>
      </c>
      <c r="G15" s="0" t="n">
        <v>1</v>
      </c>
      <c r="H15" s="0" t="n">
        <f aca="false">F15+G15/2</f>
        <v>9.5</v>
      </c>
      <c r="I15" s="4" t="n">
        <f aca="false">ROUND(AVERAGE(C15:E15,H15),0)</f>
        <v>4</v>
      </c>
      <c r="J15" s="4" t="str">
        <f aca="false">IF(I15&lt;7,"TEP","TEA")</f>
        <v>TEP</v>
      </c>
      <c r="K15" s="4"/>
      <c r="L15" s="4"/>
      <c r="M15" s="0" t="n">
        <v>9</v>
      </c>
      <c r="N15" s="0" t="n">
        <v>1</v>
      </c>
      <c r="O15" s="0" t="n">
        <v>1</v>
      </c>
      <c r="P15" s="0" t="n">
        <v>1</v>
      </c>
    </row>
    <row r="16" customFormat="false" ht="17.9" hidden="false" customHeight="false" outlineLevel="0" collapsed="false">
      <c r="A16" s="0" t="n">
        <v>15</v>
      </c>
      <c r="B16" s="1" t="s">
        <v>52</v>
      </c>
      <c r="C16" s="0" t="n">
        <v>1</v>
      </c>
      <c r="D16" s="0" t="n">
        <v>1</v>
      </c>
      <c r="E16" s="0" t="n">
        <v>6</v>
      </c>
      <c r="F16" s="0" t="n">
        <v>9</v>
      </c>
      <c r="G16" s="0" t="n">
        <v>4</v>
      </c>
      <c r="H16" s="0" t="n">
        <f aca="false">F16+G16/2</f>
        <v>11</v>
      </c>
      <c r="I16" s="4" t="n">
        <f aca="false">ROUND(AVERAGE(C16:E16,H16),0)</f>
        <v>5</v>
      </c>
      <c r="J16" s="4" t="str">
        <f aca="false">IF(I16&lt;7,"TEP","TEA")</f>
        <v>TEP</v>
      </c>
      <c r="K16" s="4"/>
      <c r="L16" s="4"/>
      <c r="M16" s="0" t="n">
        <v>10</v>
      </c>
      <c r="N16" s="0" t="n">
        <v>7</v>
      </c>
      <c r="O16" s="0" t="n">
        <v>7</v>
      </c>
      <c r="P16" s="0" t="n">
        <v>7</v>
      </c>
    </row>
    <row r="17" customFormat="false" ht="17.9" hidden="false" customHeight="false" outlineLevel="0" collapsed="false">
      <c r="A17" s="0" t="n">
        <v>16</v>
      </c>
      <c r="B17" s="5" t="s">
        <v>55</v>
      </c>
      <c r="C17" s="0" t="n">
        <v>8</v>
      </c>
      <c r="D17" s="0" t="n">
        <v>10</v>
      </c>
      <c r="E17" s="0" t="n">
        <v>1</v>
      </c>
      <c r="F17" s="0" t="n">
        <v>10</v>
      </c>
      <c r="G17" s="0" t="n">
        <v>1</v>
      </c>
      <c r="H17" s="0" t="n">
        <f aca="false">F17+G17/2</f>
        <v>10.5</v>
      </c>
      <c r="I17" s="4" t="n">
        <f aca="false">ROUND(AVERAGE(C17:E17,H17),0)</f>
        <v>7</v>
      </c>
      <c r="J17" s="4" t="str">
        <f aca="false">IF(I17&lt;7,"TEP","TEA")</f>
        <v>TEA</v>
      </c>
      <c r="K17" s="4"/>
      <c r="L17" s="4"/>
      <c r="M17" s="0" t="n">
        <v>10</v>
      </c>
      <c r="N17" s="0" t="n">
        <v>5</v>
      </c>
      <c r="O17" s="0" t="n">
        <v>5</v>
      </c>
      <c r="P17" s="0" t="n">
        <v>5</v>
      </c>
    </row>
    <row r="18" customFormat="false" ht="17.9" hidden="false" customHeight="false" outlineLevel="0" collapsed="false">
      <c r="A18" s="0" t="n">
        <v>17</v>
      </c>
      <c r="B18" s="1" t="s">
        <v>58</v>
      </c>
      <c r="C18" s="0" t="n">
        <v>8</v>
      </c>
      <c r="D18" s="0" t="n">
        <v>9</v>
      </c>
      <c r="E18" s="0" t="n">
        <v>6</v>
      </c>
      <c r="F18" s="0" t="n">
        <v>10</v>
      </c>
      <c r="G18" s="0" t="n">
        <v>1</v>
      </c>
      <c r="H18" s="0" t="n">
        <f aca="false">F18+G18/2</f>
        <v>10.5</v>
      </c>
      <c r="I18" s="4" t="n">
        <f aca="false">ROUND(AVERAGE(C18:E18,H18),0)</f>
        <v>8</v>
      </c>
      <c r="J18" s="4" t="str">
        <f aca="false">IF(I18&lt;7,"TEP","TEA")</f>
        <v>TEA</v>
      </c>
      <c r="K18" s="4"/>
      <c r="L18" s="4"/>
      <c r="M18" s="0" t="n">
        <v>10</v>
      </c>
      <c r="N18" s="0" t="n">
        <v>1</v>
      </c>
      <c r="O18" s="0" t="n">
        <v>1</v>
      </c>
      <c r="P18" s="0" t="n">
        <v>1</v>
      </c>
    </row>
    <row r="19" customFormat="false" ht="17.9" hidden="false" customHeight="false" outlineLevel="0" collapsed="false">
      <c r="A19" s="0" t="n">
        <v>18</v>
      </c>
      <c r="B19" s="1" t="s">
        <v>61</v>
      </c>
      <c r="C19" s="0" t="n">
        <v>1</v>
      </c>
      <c r="D19" s="0" t="n">
        <v>1</v>
      </c>
      <c r="E19" s="0" t="n">
        <v>6</v>
      </c>
      <c r="F19" s="0" t="n">
        <v>10</v>
      </c>
      <c r="H19" s="0" t="n">
        <f aca="false">F19+G19/2</f>
        <v>10</v>
      </c>
      <c r="I19" s="4" t="n">
        <f aca="false">ROUND(AVERAGE(C19:E19,H19),0)</f>
        <v>5</v>
      </c>
      <c r="J19" s="4" t="str">
        <f aca="false">IF(I19&lt;7,"TEP","TEA")</f>
        <v>TEP</v>
      </c>
      <c r="K19" s="4"/>
      <c r="L19" s="4"/>
      <c r="M19" s="0" t="n">
        <v>1</v>
      </c>
      <c r="N19" s="0" t="n">
        <v>1</v>
      </c>
      <c r="O19" s="0" t="n">
        <v>1</v>
      </c>
      <c r="P19" s="0" t="n">
        <v>1</v>
      </c>
    </row>
    <row r="20" customFormat="false" ht="17.9" hidden="false" customHeight="false" outlineLevel="0" collapsed="false">
      <c r="A20" s="0" t="n">
        <v>19</v>
      </c>
      <c r="B20" s="1" t="s">
        <v>64</v>
      </c>
      <c r="C20" s="0" t="n">
        <v>1</v>
      </c>
      <c r="D20" s="0" t="n">
        <v>1</v>
      </c>
      <c r="E20" s="0" t="n">
        <v>5</v>
      </c>
      <c r="F20" s="0" t="n">
        <v>7</v>
      </c>
      <c r="G20" s="0" t="n">
        <v>3</v>
      </c>
      <c r="H20" s="0" t="n">
        <f aca="false">F20+G20/2</f>
        <v>8.5</v>
      </c>
      <c r="I20" s="4" t="n">
        <f aca="false">ROUND(AVERAGE(C20:E20,H20),0)</f>
        <v>4</v>
      </c>
      <c r="J20" s="4" t="str">
        <f aca="false">IF(I20&lt;7,"TEP","TEA")</f>
        <v>TEP</v>
      </c>
      <c r="K20" s="4"/>
      <c r="L20" s="4"/>
      <c r="M20" s="0" t="n">
        <v>10</v>
      </c>
      <c r="N20" s="0" t="n">
        <v>1</v>
      </c>
      <c r="O20" s="0" t="n">
        <v>1</v>
      </c>
      <c r="P20" s="0" t="n">
        <v>1</v>
      </c>
    </row>
    <row r="21" customFormat="false" ht="17.9" hidden="false" customHeight="false" outlineLevel="0" collapsed="false">
      <c r="A21" s="0" t="n">
        <v>20</v>
      </c>
      <c r="B21" s="1" t="s">
        <v>67</v>
      </c>
      <c r="C21" s="0" t="n">
        <v>1</v>
      </c>
      <c r="D21" s="0" t="n">
        <v>1</v>
      </c>
      <c r="E21" s="0" t="n">
        <v>2</v>
      </c>
      <c r="F21" s="0" t="n">
        <v>7</v>
      </c>
      <c r="H21" s="0" t="n">
        <f aca="false">F21+G21/2</f>
        <v>7</v>
      </c>
      <c r="I21" s="4" t="n">
        <f aca="false">ROUND(AVERAGE(C21:E21,H21),0)</f>
        <v>3</v>
      </c>
      <c r="J21" s="4" t="str">
        <f aca="false">IF(I21&lt;7,"TEP","TEA")</f>
        <v>TEP</v>
      </c>
      <c r="K21" s="4"/>
      <c r="L21" s="4"/>
      <c r="M21" s="0" t="n">
        <v>1</v>
      </c>
      <c r="N21" s="0" t="n">
        <v>1</v>
      </c>
      <c r="O21" s="0" t="n">
        <v>1</v>
      </c>
      <c r="P21" s="0" t="n">
        <v>1</v>
      </c>
    </row>
    <row r="22" customFormat="false" ht="17.9" hidden="false" customHeight="false" outlineLevel="0" collapsed="false">
      <c r="A22" s="0" t="n">
        <v>21</v>
      </c>
      <c r="B22" s="6" t="s">
        <v>69</v>
      </c>
      <c r="C22" s="0" t="n">
        <v>1</v>
      </c>
      <c r="D22" s="0" t="n">
        <v>1</v>
      </c>
      <c r="E22" s="0" t="n">
        <v>9</v>
      </c>
      <c r="F22" s="0" t="n">
        <v>7</v>
      </c>
      <c r="G22" s="0" t="n">
        <v>3</v>
      </c>
      <c r="H22" s="0" t="n">
        <f aca="false">F22+G22/2</f>
        <v>8.5</v>
      </c>
      <c r="I22" s="4" t="n">
        <f aca="false">ROUND(AVERAGE(C22:E22,H22),0)</f>
        <v>5</v>
      </c>
      <c r="J22" s="4" t="str">
        <f aca="false">IF(I22&lt;7,"TEP","TEA")</f>
        <v>TEP</v>
      </c>
      <c r="K22" s="4"/>
      <c r="L22" s="4"/>
      <c r="M22" s="0" t="n">
        <v>10</v>
      </c>
      <c r="N22" s="0" t="n">
        <v>1</v>
      </c>
      <c r="O22" s="0" t="n">
        <v>1</v>
      </c>
      <c r="P22" s="0" t="n">
        <v>1</v>
      </c>
    </row>
  </sheetData>
  <conditionalFormatting sqref="I2:I22">
    <cfRule type="cellIs" priority="2" operator="lessThan" aboveAverage="0" equalAverage="0" bottom="0" percent="0" rank="0" text="" dxfId="0">
      <formula>7</formula>
    </cfRule>
  </conditionalFormatting>
  <conditionalFormatting sqref="J2:L22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H28" activeCellId="0" sqref="H28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86</v>
      </c>
      <c r="E1" s="0" t="s">
        <v>87</v>
      </c>
      <c r="F1" s="0" t="s">
        <v>88</v>
      </c>
      <c r="G1" s="0" t="s">
        <v>79</v>
      </c>
      <c r="H1" s="0" t="s">
        <v>89</v>
      </c>
      <c r="I1" s="0" t="s">
        <v>90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91</v>
      </c>
      <c r="E10" s="0" t="s">
        <v>92</v>
      </c>
      <c r="F10" s="0" t="n">
        <v>3</v>
      </c>
      <c r="I10" s="0" t="n">
        <v>3</v>
      </c>
    </row>
    <row r="11" customFormat="false" ht="15" hidden="false" customHeight="false" outlineLevel="0" collapsed="false">
      <c r="A11" s="0" t="n">
        <v>10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46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49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52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0" t="s">
        <v>55</v>
      </c>
      <c r="D17" s="0" t="s">
        <v>93</v>
      </c>
      <c r="E17" s="0" t="s">
        <v>94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0" t="s">
        <v>58</v>
      </c>
      <c r="D18" s="0" t="s">
        <v>95</v>
      </c>
      <c r="E18" s="0" t="s">
        <v>96</v>
      </c>
      <c r="F18" s="0" t="n">
        <v>9</v>
      </c>
      <c r="G18" s="0" t="n">
        <f aca="false">AVERAGE(F18:F22)</f>
        <v>7.4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58</v>
      </c>
      <c r="D19" s="0" t="s">
        <v>97</v>
      </c>
      <c r="E19" s="0" t="s">
        <v>98</v>
      </c>
      <c r="F19" s="0" t="n">
        <v>8</v>
      </c>
    </row>
    <row r="20" customFormat="false" ht="15" hidden="false" customHeight="false" outlineLevel="0" collapsed="false">
      <c r="C20" s="0" t="s">
        <v>58</v>
      </c>
      <c r="D20" s="0" t="s">
        <v>99</v>
      </c>
      <c r="E20" s="0" t="s">
        <v>100</v>
      </c>
      <c r="F20" s="0" t="n">
        <v>7</v>
      </c>
    </row>
    <row r="21" customFormat="false" ht="15" hidden="false" customHeight="false" outlineLevel="0" collapsed="false">
      <c r="C21" s="0" t="s">
        <v>58</v>
      </c>
      <c r="D21" s="0" t="s">
        <v>101</v>
      </c>
      <c r="E21" s="0" t="s">
        <v>102</v>
      </c>
      <c r="F21" s="0" t="n">
        <v>7</v>
      </c>
    </row>
    <row r="22" customFormat="false" ht="15" hidden="false" customHeight="false" outlineLevel="0" collapsed="false">
      <c r="C22" s="0" t="s">
        <v>58</v>
      </c>
      <c r="D22" s="0" t="s">
        <v>103</v>
      </c>
      <c r="E22" s="0" t="s">
        <v>104</v>
      </c>
      <c r="F22" s="0" t="n">
        <v>6</v>
      </c>
    </row>
    <row r="23" customFormat="false" ht="15" hidden="false" customHeight="false" outlineLevel="0" collapsed="false">
      <c r="A23" s="0" t="n">
        <v>18</v>
      </c>
      <c r="B23" s="1" t="s">
        <v>61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64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105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67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22</v>
      </c>
      <c r="B27" s="1" t="s">
        <v>69</v>
      </c>
      <c r="F27" s="0" t="n">
        <v>1</v>
      </c>
      <c r="I27" s="0" t="n">
        <v>1</v>
      </c>
    </row>
    <row r="28" customFormat="false" ht="15" hidden="false" customHeight="false" outlineLevel="0" collapsed="false">
      <c r="H28" s="0" t="s">
        <v>106</v>
      </c>
      <c r="I28" s="0" t="n">
        <f aca="false">COUNTIF(I2:I27,"&gt;0")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H27" activeCellId="0" sqref="H27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1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2</v>
      </c>
      <c r="D1" s="0" t="s">
        <v>86</v>
      </c>
      <c r="E1" s="0" t="s">
        <v>87</v>
      </c>
      <c r="F1" s="0" t="s">
        <v>88</v>
      </c>
      <c r="G1" s="0" t="s">
        <v>79</v>
      </c>
      <c r="H1" s="0" t="s">
        <v>89</v>
      </c>
      <c r="I1" s="0" t="s">
        <v>90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17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23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46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49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15</v>
      </c>
      <c r="B16" s="1" t="s">
        <v>52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0" t="s">
        <v>55</v>
      </c>
      <c r="D17" s="0" t="s">
        <v>107</v>
      </c>
      <c r="E17" s="0" t="s">
        <v>108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0" t="s">
        <v>58</v>
      </c>
      <c r="D18" s="0" t="s">
        <v>109</v>
      </c>
      <c r="E18" s="0" t="s">
        <v>110</v>
      </c>
      <c r="F18" s="0" t="n">
        <v>10</v>
      </c>
      <c r="G18" s="0" t="n">
        <f aca="false">AVERAGE(F18:F21)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58</v>
      </c>
      <c r="D19" s="0" t="s">
        <v>111</v>
      </c>
      <c r="E19" s="0" t="s">
        <v>112</v>
      </c>
      <c r="F19" s="0" t="n">
        <v>8</v>
      </c>
    </row>
    <row r="20" customFormat="false" ht="15" hidden="false" customHeight="false" outlineLevel="0" collapsed="false">
      <c r="C20" s="0" t="s">
        <v>58</v>
      </c>
      <c r="D20" s="0" t="s">
        <v>113</v>
      </c>
      <c r="E20" s="0" t="s">
        <v>114</v>
      </c>
      <c r="F20" s="0" t="n">
        <v>8</v>
      </c>
    </row>
    <row r="21" customFormat="false" ht="15" hidden="false" customHeight="false" outlineLevel="0" collapsed="false">
      <c r="C21" s="0" t="s">
        <v>58</v>
      </c>
      <c r="D21" s="0" t="s">
        <v>115</v>
      </c>
      <c r="E21" s="0" t="s">
        <v>116</v>
      </c>
      <c r="F21" s="0" t="n">
        <v>8</v>
      </c>
    </row>
    <row r="22" customFormat="false" ht="15" hidden="false" customHeight="false" outlineLevel="0" collapsed="false">
      <c r="A22" s="0" t="n">
        <v>18</v>
      </c>
      <c r="B22" s="1" t="s">
        <v>61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64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105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67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22</v>
      </c>
      <c r="B26" s="1" t="s">
        <v>69</v>
      </c>
      <c r="F26" s="0" t="n">
        <v>1</v>
      </c>
      <c r="I26" s="0" t="n">
        <v>1</v>
      </c>
    </row>
    <row r="27" customFormat="false" ht="15" hidden="false" customHeight="false" outlineLevel="0" collapsed="false">
      <c r="H27" s="0" t="s">
        <v>106</v>
      </c>
      <c r="I27" s="0" t="n">
        <f aca="false">COUNTIF(I1:I26,"&gt;0")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selection pane="topLeft" activeCell="H90" activeCellId="0" sqref="H90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3.43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86</v>
      </c>
      <c r="E1" s="0" t="s">
        <v>87</v>
      </c>
      <c r="F1" s="0" t="s">
        <v>88</v>
      </c>
      <c r="G1" s="0" t="s">
        <v>79</v>
      </c>
      <c r="H1" s="0" t="s">
        <v>89</v>
      </c>
      <c r="I1" s="0" t="s">
        <v>90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117</v>
      </c>
      <c r="E2" s="0" t="s">
        <v>118</v>
      </c>
      <c r="F2" s="0" t="n">
        <v>5</v>
      </c>
      <c r="G2" s="0" t="n">
        <f aca="false">AVERAGE(F2:F4)</f>
        <v>3.66666666666667</v>
      </c>
      <c r="H2" s="0" t="n">
        <v>3</v>
      </c>
      <c r="I2" s="0" t="n">
        <f aca="false">ROUND(MAX(H2,G2),0)</f>
        <v>4</v>
      </c>
    </row>
    <row r="3" customFormat="false" ht="15" hidden="false" customHeight="false" outlineLevel="0" collapsed="false">
      <c r="C3" s="0" t="s">
        <v>6</v>
      </c>
      <c r="D3" s="0" t="s">
        <v>119</v>
      </c>
      <c r="E3" s="0" t="s">
        <v>120</v>
      </c>
      <c r="F3" s="0" t="n">
        <v>3</v>
      </c>
    </row>
    <row r="4" customFormat="false" ht="15" hidden="false" customHeight="false" outlineLevel="0" collapsed="false">
      <c r="C4" s="0" t="s">
        <v>6</v>
      </c>
      <c r="D4" s="0" t="s">
        <v>121</v>
      </c>
      <c r="E4" s="0" t="s">
        <v>122</v>
      </c>
      <c r="F4" s="0" t="n">
        <v>3</v>
      </c>
    </row>
    <row r="5" customFormat="false" ht="15" hidden="false" customHeight="false" outlineLevel="0" collapsed="false">
      <c r="A5" s="0" t="n">
        <v>2</v>
      </c>
      <c r="B5" s="1" t="s">
        <v>10</v>
      </c>
      <c r="C5" s="0" t="s">
        <v>10</v>
      </c>
      <c r="D5" s="0" t="s">
        <v>123</v>
      </c>
      <c r="E5" s="0" t="s">
        <v>124</v>
      </c>
      <c r="F5" s="0" t="n">
        <v>7</v>
      </c>
      <c r="G5" s="0" t="n">
        <f aca="false">AVERAGE(F5:F6)</f>
        <v>5</v>
      </c>
      <c r="H5" s="0" t="n">
        <v>3</v>
      </c>
      <c r="I5" s="0" t="n">
        <f aca="false">ROUND(MAX(H5,G5),0)</f>
        <v>5</v>
      </c>
    </row>
    <row r="6" customFormat="false" ht="15" hidden="false" customHeight="false" outlineLevel="0" collapsed="false">
      <c r="C6" s="0" t="s">
        <v>10</v>
      </c>
      <c r="D6" s="0" t="s">
        <v>125</v>
      </c>
      <c r="E6" s="0" t="s">
        <v>126</v>
      </c>
      <c r="F6" s="0" t="n">
        <v>3</v>
      </c>
    </row>
    <row r="7" customFormat="false" ht="15" hidden="false" customHeight="false" outlineLevel="0" collapsed="false">
      <c r="A7" s="0" t="n">
        <v>3</v>
      </c>
      <c r="B7" s="1" t="s">
        <v>13</v>
      </c>
      <c r="C7" s="0" t="s">
        <v>13</v>
      </c>
      <c r="D7" s="0" t="s">
        <v>127</v>
      </c>
      <c r="E7" s="0" t="s">
        <v>128</v>
      </c>
      <c r="F7" s="0" t="n">
        <v>8</v>
      </c>
      <c r="G7" s="0" t="n">
        <f aca="false">AVERAGE(F7:F11)</f>
        <v>5.2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13</v>
      </c>
      <c r="D8" s="0" t="s">
        <v>129</v>
      </c>
      <c r="E8" s="0" t="s">
        <v>130</v>
      </c>
      <c r="F8" s="0" t="n">
        <v>7</v>
      </c>
    </row>
    <row r="9" customFormat="false" ht="15" hidden="false" customHeight="false" outlineLevel="0" collapsed="false">
      <c r="C9" s="0" t="s">
        <v>13</v>
      </c>
      <c r="D9" s="0" t="s">
        <v>131</v>
      </c>
      <c r="E9" s="0" t="s">
        <v>132</v>
      </c>
      <c r="F9" s="0" t="n">
        <v>6</v>
      </c>
    </row>
    <row r="10" customFormat="false" ht="15" hidden="false" customHeight="false" outlineLevel="0" collapsed="false">
      <c r="C10" s="0" t="s">
        <v>13</v>
      </c>
      <c r="D10" s="0" t="s">
        <v>133</v>
      </c>
      <c r="E10" s="0" t="s">
        <v>134</v>
      </c>
      <c r="F10" s="0" t="n">
        <v>3</v>
      </c>
    </row>
    <row r="11" customFormat="false" ht="15" hidden="false" customHeight="false" outlineLevel="0" collapsed="false">
      <c r="C11" s="0" t="s">
        <v>13</v>
      </c>
      <c r="D11" s="0" t="s">
        <v>121</v>
      </c>
      <c r="E11" s="0" t="s">
        <v>135</v>
      </c>
      <c r="F11" s="0" t="n">
        <v>2</v>
      </c>
    </row>
    <row r="12" customFormat="false" ht="15" hidden="false" customHeight="false" outlineLevel="0" collapsed="false">
      <c r="A12" s="0" t="n">
        <v>4</v>
      </c>
      <c r="B12" s="1" t="s">
        <v>17</v>
      </c>
      <c r="C12" s="0" t="s">
        <v>17</v>
      </c>
      <c r="D12" s="0" t="s">
        <v>136</v>
      </c>
      <c r="E12" s="0" t="s">
        <v>137</v>
      </c>
      <c r="F12" s="0" t="n">
        <v>8</v>
      </c>
      <c r="G12" s="0" t="n">
        <f aca="false">AVERAGE(F12:F15)</f>
        <v>6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17</v>
      </c>
      <c r="D13" s="0" t="s">
        <v>138</v>
      </c>
      <c r="E13" s="0" t="s">
        <v>139</v>
      </c>
      <c r="F13" s="0" t="n">
        <v>6</v>
      </c>
    </row>
    <row r="14" customFormat="false" ht="15" hidden="false" customHeight="false" outlineLevel="0" collapsed="false">
      <c r="C14" s="0" t="s">
        <v>17</v>
      </c>
      <c r="D14" s="0" t="s">
        <v>140</v>
      </c>
      <c r="E14" s="0" t="s">
        <v>122</v>
      </c>
      <c r="F14" s="0" t="n">
        <v>6</v>
      </c>
    </row>
    <row r="15" customFormat="false" ht="15" hidden="false" customHeight="false" outlineLevel="0" collapsed="false">
      <c r="C15" s="0" t="s">
        <v>17</v>
      </c>
      <c r="D15" s="0" t="s">
        <v>141</v>
      </c>
      <c r="E15" s="0" t="s">
        <v>142</v>
      </c>
      <c r="F15" s="0" t="n">
        <v>4</v>
      </c>
    </row>
    <row r="16" customFormat="false" ht="15" hidden="false" customHeight="false" outlineLevel="0" collapsed="false">
      <c r="C16" s="0" t="s">
        <v>17</v>
      </c>
      <c r="D16" s="0" t="s">
        <v>143</v>
      </c>
      <c r="E16" s="0" t="s">
        <v>144</v>
      </c>
      <c r="F16" s="0" t="n">
        <v>3</v>
      </c>
    </row>
    <row r="17" customFormat="false" ht="15" hidden="false" customHeight="false" outlineLevel="0" collapsed="false">
      <c r="A17" s="0" t="n">
        <v>5</v>
      </c>
      <c r="B17" s="1" t="s">
        <v>20</v>
      </c>
      <c r="C17" s="0" t="s">
        <v>20</v>
      </c>
      <c r="D17" s="0" t="s">
        <v>145</v>
      </c>
      <c r="E17" s="0" t="s">
        <v>146</v>
      </c>
      <c r="F17" s="0" t="n">
        <v>8</v>
      </c>
      <c r="G17" s="0" t="n">
        <f aca="false">AVERAGE(F17:F18)</f>
        <v>5.5</v>
      </c>
      <c r="H17" s="0" t="n">
        <v>3</v>
      </c>
      <c r="I17" s="0" t="n">
        <f aca="false">ROUND(MAX(H17,G17),0)</f>
        <v>6</v>
      </c>
    </row>
    <row r="18" customFormat="false" ht="15" hidden="false" customHeight="false" outlineLevel="0" collapsed="false">
      <c r="C18" s="0" t="s">
        <v>20</v>
      </c>
      <c r="D18" s="0" t="s">
        <v>147</v>
      </c>
      <c r="E18" s="0" t="s">
        <v>148</v>
      </c>
      <c r="F18" s="0" t="n">
        <v>3</v>
      </c>
    </row>
    <row r="19" customFormat="false" ht="15" hidden="false" customHeight="false" outlineLevel="0" collapsed="false">
      <c r="A19" s="0" t="n">
        <v>6</v>
      </c>
      <c r="B19" s="1" t="s">
        <v>23</v>
      </c>
      <c r="C19" s="0" t="s">
        <v>23</v>
      </c>
      <c r="D19" s="0" t="s">
        <v>149</v>
      </c>
      <c r="E19" s="0" t="s">
        <v>150</v>
      </c>
      <c r="F19" s="0" t="n">
        <v>5</v>
      </c>
      <c r="G19" s="0" t="n">
        <f aca="false">AVERAGE(F19:F22)</f>
        <v>2.75</v>
      </c>
      <c r="H19" s="0" t="n">
        <v>3</v>
      </c>
      <c r="I19" s="0" t="n">
        <f aca="false">ROUND(MAX(H19,G19),0)</f>
        <v>3</v>
      </c>
    </row>
    <row r="20" customFormat="false" ht="15" hidden="false" customHeight="false" outlineLevel="0" collapsed="false">
      <c r="C20" s="0" t="s">
        <v>23</v>
      </c>
      <c r="D20" s="0" t="s">
        <v>151</v>
      </c>
      <c r="E20" s="0" t="s">
        <v>152</v>
      </c>
      <c r="F20" s="0" t="n">
        <v>3</v>
      </c>
    </row>
    <row r="21" customFormat="false" ht="15" hidden="false" customHeight="false" outlineLevel="0" collapsed="false">
      <c r="C21" s="0" t="s">
        <v>23</v>
      </c>
      <c r="D21" s="0" t="s">
        <v>153</v>
      </c>
      <c r="E21" s="0" t="s">
        <v>154</v>
      </c>
      <c r="F21" s="0" t="n">
        <v>2</v>
      </c>
    </row>
    <row r="22" customFormat="false" ht="15" hidden="false" customHeight="false" outlineLevel="0" collapsed="false">
      <c r="C22" s="0" t="s">
        <v>23</v>
      </c>
      <c r="D22" s="0" t="s">
        <v>155</v>
      </c>
      <c r="E22" s="0" t="s">
        <v>156</v>
      </c>
      <c r="F22" s="0" t="n">
        <v>1</v>
      </c>
    </row>
    <row r="23" customFormat="false" ht="15" hidden="false" customHeight="false" outlineLevel="0" collapsed="false">
      <c r="A23" s="0" t="n">
        <v>7</v>
      </c>
      <c r="B23" s="1" t="s">
        <v>27</v>
      </c>
      <c r="C23" s="0" t="s">
        <v>27</v>
      </c>
      <c r="D23" s="0" t="s">
        <v>157</v>
      </c>
      <c r="E23" s="0" t="s">
        <v>158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8</v>
      </c>
      <c r="B24" s="1" t="s">
        <v>31</v>
      </c>
      <c r="C24" s="0" t="s">
        <v>31</v>
      </c>
      <c r="D24" s="0" t="s">
        <v>159</v>
      </c>
      <c r="E24" s="0" t="s">
        <v>160</v>
      </c>
      <c r="F24" s="0" t="n">
        <v>10</v>
      </c>
      <c r="G24" s="0" t="n">
        <f aca="false">AVERAGE(F24:F32)</f>
        <v>5.33333333333333</v>
      </c>
      <c r="H24" s="0" t="n">
        <v>7</v>
      </c>
      <c r="I24" s="0" t="n">
        <f aca="false">ROUND(MAX(H24,G24),0)</f>
        <v>7</v>
      </c>
    </row>
    <row r="25" customFormat="false" ht="15" hidden="false" customHeight="false" outlineLevel="0" collapsed="false">
      <c r="C25" s="0" t="s">
        <v>31</v>
      </c>
      <c r="D25" s="0" t="s">
        <v>161</v>
      </c>
      <c r="E25" s="0" t="s">
        <v>162</v>
      </c>
      <c r="F25" s="0" t="n">
        <v>7</v>
      </c>
    </row>
    <row r="26" customFormat="false" ht="15" hidden="false" customHeight="false" outlineLevel="0" collapsed="false">
      <c r="C26" s="0" t="s">
        <v>31</v>
      </c>
      <c r="D26" s="0" t="s">
        <v>163</v>
      </c>
      <c r="E26" s="0" t="s">
        <v>164</v>
      </c>
      <c r="F26" s="0" t="n">
        <v>7</v>
      </c>
    </row>
    <row r="27" customFormat="false" ht="15" hidden="false" customHeight="false" outlineLevel="0" collapsed="false">
      <c r="C27" s="0" t="s">
        <v>31</v>
      </c>
      <c r="D27" s="0" t="s">
        <v>165</v>
      </c>
      <c r="E27" s="0" t="s">
        <v>166</v>
      </c>
      <c r="F27" s="0" t="n">
        <v>6</v>
      </c>
    </row>
    <row r="28" customFormat="false" ht="15" hidden="false" customHeight="false" outlineLevel="0" collapsed="false">
      <c r="C28" s="0" t="s">
        <v>31</v>
      </c>
      <c r="D28" s="0" t="s">
        <v>125</v>
      </c>
      <c r="E28" s="0" t="s">
        <v>167</v>
      </c>
      <c r="F28" s="0" t="n">
        <v>5</v>
      </c>
    </row>
    <row r="29" customFormat="false" ht="15" hidden="false" customHeight="false" outlineLevel="0" collapsed="false">
      <c r="C29" s="0" t="s">
        <v>31</v>
      </c>
      <c r="D29" s="0" t="s">
        <v>168</v>
      </c>
      <c r="E29" s="0" t="s">
        <v>169</v>
      </c>
      <c r="F29" s="0" t="n">
        <v>4</v>
      </c>
    </row>
    <row r="30" customFormat="false" ht="15" hidden="false" customHeight="false" outlineLevel="0" collapsed="false">
      <c r="C30" s="0" t="s">
        <v>31</v>
      </c>
      <c r="D30" s="0" t="s">
        <v>170</v>
      </c>
      <c r="E30" s="0" t="s">
        <v>171</v>
      </c>
      <c r="F30" s="0" t="n">
        <v>4</v>
      </c>
    </row>
    <row r="31" customFormat="false" ht="15" hidden="false" customHeight="false" outlineLevel="0" collapsed="false">
      <c r="C31" s="0" t="s">
        <v>31</v>
      </c>
      <c r="D31" s="0" t="s">
        <v>172</v>
      </c>
      <c r="E31" s="0" t="s">
        <v>173</v>
      </c>
      <c r="F31" s="0" t="n">
        <v>3</v>
      </c>
    </row>
    <row r="32" customFormat="false" ht="15" hidden="false" customHeight="false" outlineLevel="0" collapsed="false">
      <c r="C32" s="0" t="s">
        <v>31</v>
      </c>
      <c r="D32" s="0" t="s">
        <v>174</v>
      </c>
      <c r="E32" s="0" t="s">
        <v>175</v>
      </c>
      <c r="F32" s="0" t="n">
        <v>2</v>
      </c>
    </row>
    <row r="33" customFormat="false" ht="15" hidden="false" customHeight="false" outlineLevel="0" collapsed="false">
      <c r="A33" s="0" t="n">
        <v>9</v>
      </c>
      <c r="B33" s="1" t="s">
        <v>34</v>
      </c>
      <c r="C33" s="0" t="s">
        <v>34</v>
      </c>
      <c r="D33" s="0" t="s">
        <v>176</v>
      </c>
      <c r="E33" s="0" t="s">
        <v>177</v>
      </c>
      <c r="F33" s="0" t="n">
        <v>7</v>
      </c>
      <c r="G33" s="0" t="n">
        <f aca="false">AVERAGE(F33:F40)</f>
        <v>4.875</v>
      </c>
      <c r="H33" s="0" t="n">
        <v>6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34</v>
      </c>
      <c r="D34" s="0" t="s">
        <v>178</v>
      </c>
      <c r="E34" s="0" t="s">
        <v>179</v>
      </c>
      <c r="F34" s="0" t="n">
        <v>6</v>
      </c>
    </row>
    <row r="35" customFormat="false" ht="15" hidden="false" customHeight="false" outlineLevel="0" collapsed="false">
      <c r="C35" s="0" t="s">
        <v>34</v>
      </c>
      <c r="D35" s="0" t="s">
        <v>180</v>
      </c>
      <c r="E35" s="0" t="s">
        <v>181</v>
      </c>
      <c r="F35" s="0" t="n">
        <v>5</v>
      </c>
    </row>
    <row r="36" customFormat="false" ht="15" hidden="false" customHeight="false" outlineLevel="0" collapsed="false">
      <c r="C36" s="0" t="s">
        <v>34</v>
      </c>
      <c r="D36" s="0" t="s">
        <v>182</v>
      </c>
      <c r="E36" s="0" t="s">
        <v>148</v>
      </c>
      <c r="F36" s="0" t="n">
        <v>5</v>
      </c>
    </row>
    <row r="37" customFormat="false" ht="15" hidden="false" customHeight="false" outlineLevel="0" collapsed="false">
      <c r="C37" s="0" t="s">
        <v>34</v>
      </c>
      <c r="D37" s="0" t="s">
        <v>183</v>
      </c>
      <c r="E37" s="0" t="s">
        <v>184</v>
      </c>
      <c r="F37" s="0" t="n">
        <v>5</v>
      </c>
    </row>
    <row r="38" customFormat="false" ht="15" hidden="false" customHeight="false" outlineLevel="0" collapsed="false">
      <c r="C38" s="0" t="s">
        <v>34</v>
      </c>
      <c r="D38" s="0" t="s">
        <v>185</v>
      </c>
      <c r="E38" s="0" t="s">
        <v>186</v>
      </c>
      <c r="F38" s="0" t="n">
        <v>5</v>
      </c>
    </row>
    <row r="39" customFormat="false" ht="15" hidden="false" customHeight="false" outlineLevel="0" collapsed="false">
      <c r="C39" s="0" t="s">
        <v>34</v>
      </c>
      <c r="D39" s="0" t="s">
        <v>187</v>
      </c>
      <c r="E39" s="0" t="s">
        <v>132</v>
      </c>
      <c r="F39" s="0" t="n">
        <v>4</v>
      </c>
    </row>
    <row r="40" customFormat="false" ht="15" hidden="false" customHeight="false" outlineLevel="0" collapsed="false">
      <c r="C40" s="0" t="s">
        <v>34</v>
      </c>
      <c r="D40" s="0" t="s">
        <v>188</v>
      </c>
      <c r="E40" s="0" t="s">
        <v>189</v>
      </c>
      <c r="F40" s="0" t="n">
        <v>2</v>
      </c>
    </row>
    <row r="41" customFormat="false" ht="15" hidden="false" customHeight="false" outlineLevel="0" collapsed="false">
      <c r="A41" s="0" t="n">
        <v>10</v>
      </c>
      <c r="B41" s="1" t="s">
        <v>37</v>
      </c>
      <c r="C41" s="0" t="s">
        <v>37</v>
      </c>
      <c r="D41" s="0" t="s">
        <v>190</v>
      </c>
      <c r="E41" s="0" t="s">
        <v>191</v>
      </c>
      <c r="F41" s="0" t="n">
        <v>10</v>
      </c>
      <c r="G41" s="0" t="n">
        <f aca="false">AVERAGE(F41:F45)</f>
        <v>5.2</v>
      </c>
      <c r="H41" s="0" t="n">
        <v>8</v>
      </c>
      <c r="I41" s="0" t="n">
        <f aca="false">ROUND(MAX(H41,G41),0)</f>
        <v>8</v>
      </c>
    </row>
    <row r="42" customFormat="false" ht="15" hidden="false" customHeight="false" outlineLevel="0" collapsed="false">
      <c r="C42" s="0" t="s">
        <v>37</v>
      </c>
      <c r="D42" s="0" t="s">
        <v>192</v>
      </c>
      <c r="E42" s="0" t="s">
        <v>193</v>
      </c>
      <c r="F42" s="0" t="n">
        <v>8</v>
      </c>
    </row>
    <row r="43" customFormat="false" ht="15" hidden="false" customHeight="false" outlineLevel="0" collapsed="false">
      <c r="C43" s="0" t="s">
        <v>37</v>
      </c>
      <c r="D43" s="0" t="s">
        <v>194</v>
      </c>
      <c r="E43" s="0" t="s">
        <v>137</v>
      </c>
      <c r="F43" s="0" t="n">
        <v>4</v>
      </c>
    </row>
    <row r="44" customFormat="false" ht="15" hidden="false" customHeight="false" outlineLevel="0" collapsed="false">
      <c r="C44" s="0" t="s">
        <v>37</v>
      </c>
      <c r="D44" s="0" t="s">
        <v>119</v>
      </c>
      <c r="E44" s="0" t="s">
        <v>195</v>
      </c>
      <c r="F44" s="0" t="n">
        <v>3</v>
      </c>
    </row>
    <row r="45" customFormat="false" ht="15" hidden="false" customHeight="false" outlineLevel="0" collapsed="false">
      <c r="C45" s="0" t="s">
        <v>37</v>
      </c>
      <c r="D45" s="0" t="s">
        <v>196</v>
      </c>
      <c r="E45" s="0" t="s">
        <v>197</v>
      </c>
      <c r="F45" s="0" t="n">
        <v>1</v>
      </c>
    </row>
    <row r="46" customFormat="false" ht="15" hidden="false" customHeight="false" outlineLevel="0" collapsed="false">
      <c r="A46" s="0" t="n">
        <v>11</v>
      </c>
      <c r="B46" s="1" t="s">
        <v>40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12</v>
      </c>
      <c r="B47" s="1" t="s">
        <v>43</v>
      </c>
      <c r="C47" s="0" t="s">
        <v>43</v>
      </c>
      <c r="D47" s="0" t="s">
        <v>198</v>
      </c>
      <c r="E47" s="0" t="s">
        <v>199</v>
      </c>
      <c r="F47" s="0" t="n">
        <v>8</v>
      </c>
      <c r="G47" s="0" t="n">
        <f aca="false">AVERAGE(F47:F52)</f>
        <v>6.16666666666667</v>
      </c>
      <c r="H47" s="0" t="n">
        <v>7</v>
      </c>
      <c r="I47" s="0" t="n">
        <f aca="false">ROUND(MAX(H47,G47),0)</f>
        <v>7</v>
      </c>
    </row>
    <row r="48" customFormat="false" ht="15" hidden="false" customHeight="false" outlineLevel="0" collapsed="false">
      <c r="C48" s="0" t="s">
        <v>43</v>
      </c>
      <c r="D48" s="0" t="s">
        <v>200</v>
      </c>
      <c r="E48" s="0" t="s">
        <v>201</v>
      </c>
      <c r="F48" s="0" t="n">
        <v>7</v>
      </c>
    </row>
    <row r="49" customFormat="false" ht="15" hidden="false" customHeight="false" outlineLevel="0" collapsed="false">
      <c r="C49" s="0" t="s">
        <v>43</v>
      </c>
      <c r="D49" s="0" t="s">
        <v>202</v>
      </c>
      <c r="E49" s="0" t="s">
        <v>203</v>
      </c>
      <c r="F49" s="0" t="n">
        <v>7</v>
      </c>
    </row>
    <row r="50" customFormat="false" ht="15" hidden="false" customHeight="false" outlineLevel="0" collapsed="false">
      <c r="C50" s="0" t="s">
        <v>43</v>
      </c>
      <c r="D50" s="0" t="s">
        <v>204</v>
      </c>
      <c r="E50" s="0" t="s">
        <v>134</v>
      </c>
      <c r="F50" s="0" t="n">
        <v>7</v>
      </c>
    </row>
    <row r="51" customFormat="false" ht="15" hidden="false" customHeight="false" outlineLevel="0" collapsed="false">
      <c r="C51" s="0" t="s">
        <v>43</v>
      </c>
      <c r="D51" s="0" t="s">
        <v>205</v>
      </c>
      <c r="E51" s="0" t="s">
        <v>206</v>
      </c>
      <c r="F51" s="0" t="n">
        <v>5</v>
      </c>
    </row>
    <row r="52" customFormat="false" ht="15" hidden="false" customHeight="false" outlineLevel="0" collapsed="false">
      <c r="C52" s="0" t="s">
        <v>43</v>
      </c>
      <c r="D52" s="0" t="s">
        <v>168</v>
      </c>
      <c r="E52" s="0" t="s">
        <v>207</v>
      </c>
      <c r="F52" s="0" t="n">
        <v>3</v>
      </c>
    </row>
    <row r="53" customFormat="false" ht="15" hidden="false" customHeight="false" outlineLevel="0" collapsed="false">
      <c r="A53" s="0" t="n">
        <v>13</v>
      </c>
      <c r="B53" s="1" t="s">
        <v>46</v>
      </c>
      <c r="C53" s="0" t="s">
        <v>46</v>
      </c>
      <c r="D53" s="0" t="s">
        <v>208</v>
      </c>
      <c r="E53" s="0" t="s">
        <v>209</v>
      </c>
      <c r="F53" s="0" t="n">
        <v>7</v>
      </c>
      <c r="I53" s="0" t="n">
        <v>7</v>
      </c>
    </row>
    <row r="54" customFormat="false" ht="15" hidden="false" customHeight="false" outlineLevel="0" collapsed="false">
      <c r="A54" s="0" t="n">
        <v>14</v>
      </c>
      <c r="B54" s="1" t="s">
        <v>49</v>
      </c>
      <c r="C54" s="0" t="s">
        <v>49</v>
      </c>
      <c r="D54" s="0" t="s">
        <v>210</v>
      </c>
      <c r="E54" s="0" t="s">
        <v>211</v>
      </c>
      <c r="F54" s="0" t="n">
        <v>8</v>
      </c>
      <c r="G54" s="0" t="n">
        <f aca="false">AVERAGE(F54:F58)</f>
        <v>6</v>
      </c>
      <c r="H54" s="0" t="n">
        <v>6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49</v>
      </c>
      <c r="D55" s="0" t="s">
        <v>212</v>
      </c>
      <c r="E55" s="0" t="s">
        <v>213</v>
      </c>
      <c r="F55" s="0" t="n">
        <v>6</v>
      </c>
    </row>
    <row r="56" customFormat="false" ht="15" hidden="false" customHeight="false" outlineLevel="0" collapsed="false">
      <c r="C56" s="0" t="s">
        <v>49</v>
      </c>
      <c r="D56" s="0" t="s">
        <v>214</v>
      </c>
      <c r="E56" s="0" t="s">
        <v>215</v>
      </c>
      <c r="F56" s="0" t="n">
        <v>6</v>
      </c>
    </row>
    <row r="57" customFormat="false" ht="15" hidden="false" customHeight="false" outlineLevel="0" collapsed="false">
      <c r="C57" s="0" t="s">
        <v>49</v>
      </c>
      <c r="D57" s="0" t="s">
        <v>216</v>
      </c>
      <c r="E57" s="0" t="s">
        <v>217</v>
      </c>
      <c r="F57" s="0" t="n">
        <v>5</v>
      </c>
    </row>
    <row r="58" customFormat="false" ht="15" hidden="false" customHeight="false" outlineLevel="0" collapsed="false">
      <c r="C58" s="0" t="s">
        <v>49</v>
      </c>
      <c r="D58" s="0" t="s">
        <v>218</v>
      </c>
      <c r="E58" s="0" t="s">
        <v>219</v>
      </c>
      <c r="F58" s="0" t="n">
        <v>5</v>
      </c>
    </row>
    <row r="59" customFormat="false" ht="15" hidden="false" customHeight="false" outlineLevel="0" collapsed="false">
      <c r="A59" s="0" t="n">
        <v>15</v>
      </c>
      <c r="B59" s="1" t="s">
        <v>52</v>
      </c>
      <c r="C59" s="0" t="s">
        <v>52</v>
      </c>
      <c r="D59" s="0" t="s">
        <v>220</v>
      </c>
      <c r="E59" s="0" t="s">
        <v>132</v>
      </c>
      <c r="F59" s="0" t="n">
        <v>6</v>
      </c>
      <c r="G59" s="0" t="n">
        <f aca="false">AVERAGE(F59:F65)</f>
        <v>5.14285714285714</v>
      </c>
      <c r="H59" s="0" t="n">
        <v>6</v>
      </c>
      <c r="I59" s="0" t="n">
        <f aca="false">ROUND(MAX(H59,G59),0)</f>
        <v>6</v>
      </c>
    </row>
    <row r="60" customFormat="false" ht="15" hidden="false" customHeight="false" outlineLevel="0" collapsed="false">
      <c r="C60" s="0" t="s">
        <v>52</v>
      </c>
      <c r="D60" s="0" t="s">
        <v>221</v>
      </c>
      <c r="E60" s="0" t="s">
        <v>128</v>
      </c>
      <c r="F60" s="0" t="n">
        <v>6</v>
      </c>
    </row>
    <row r="61" customFormat="false" ht="15" hidden="false" customHeight="false" outlineLevel="0" collapsed="false">
      <c r="C61" s="0" t="s">
        <v>52</v>
      </c>
      <c r="D61" s="0" t="s">
        <v>222</v>
      </c>
      <c r="E61" s="0" t="s">
        <v>223</v>
      </c>
      <c r="F61" s="0" t="n">
        <v>6</v>
      </c>
    </row>
    <row r="62" customFormat="false" ht="15" hidden="false" customHeight="false" outlineLevel="0" collapsed="false">
      <c r="C62" s="0" t="s">
        <v>52</v>
      </c>
      <c r="D62" s="0" t="s">
        <v>224</v>
      </c>
      <c r="E62" s="0" t="s">
        <v>225</v>
      </c>
      <c r="F62" s="0" t="n">
        <v>5</v>
      </c>
    </row>
    <row r="63" customFormat="false" ht="15" hidden="false" customHeight="false" outlineLevel="0" collapsed="false">
      <c r="C63" s="0" t="s">
        <v>52</v>
      </c>
      <c r="D63" s="0" t="s">
        <v>226</v>
      </c>
      <c r="E63" s="0" t="s">
        <v>227</v>
      </c>
      <c r="F63" s="0" t="n">
        <v>5</v>
      </c>
    </row>
    <row r="64" customFormat="false" ht="15" hidden="false" customHeight="false" outlineLevel="0" collapsed="false">
      <c r="C64" s="0" t="s">
        <v>52</v>
      </c>
      <c r="D64" s="0" t="s">
        <v>228</v>
      </c>
      <c r="E64" s="0" t="s">
        <v>219</v>
      </c>
      <c r="F64" s="0" t="n">
        <v>4</v>
      </c>
    </row>
    <row r="65" customFormat="false" ht="15" hidden="false" customHeight="false" outlineLevel="0" collapsed="false">
      <c r="C65" s="0" t="s">
        <v>52</v>
      </c>
      <c r="D65" s="0" t="s">
        <v>229</v>
      </c>
      <c r="E65" s="0" t="s">
        <v>230</v>
      </c>
      <c r="F65" s="0" t="n">
        <v>4</v>
      </c>
    </row>
    <row r="66" customFormat="false" ht="15" hidden="false" customHeight="false" outlineLevel="0" collapsed="false">
      <c r="A66" s="0" t="n">
        <v>16</v>
      </c>
      <c r="B66" s="1" t="s">
        <v>55</v>
      </c>
      <c r="F66" s="0" t="n">
        <v>1</v>
      </c>
      <c r="I66" s="0" t="n">
        <v>1</v>
      </c>
    </row>
    <row r="67" customFormat="false" ht="15" hidden="false" customHeight="false" outlineLevel="0" collapsed="false">
      <c r="A67" s="0" t="n">
        <v>17</v>
      </c>
      <c r="B67" s="1" t="s">
        <v>58</v>
      </c>
      <c r="C67" s="0" t="s">
        <v>58</v>
      </c>
      <c r="D67" s="0" t="s">
        <v>231</v>
      </c>
      <c r="E67" s="0" t="s">
        <v>232</v>
      </c>
      <c r="F67" s="0" t="n">
        <v>10</v>
      </c>
      <c r="G67" s="0" t="n">
        <f aca="false">AVERAGE(F67:F72)</f>
        <v>5.5</v>
      </c>
      <c r="H67" s="0" t="n">
        <v>6</v>
      </c>
      <c r="I67" s="0" t="n">
        <f aca="false">ROUND(MAX(H67,G67),0)</f>
        <v>6</v>
      </c>
    </row>
    <row r="68" customFormat="false" ht="15" hidden="false" customHeight="false" outlineLevel="0" collapsed="false">
      <c r="C68" s="0" t="s">
        <v>58</v>
      </c>
      <c r="D68" s="0" t="s">
        <v>233</v>
      </c>
      <c r="E68" s="0" t="s">
        <v>234</v>
      </c>
      <c r="F68" s="0" t="n">
        <v>6</v>
      </c>
    </row>
    <row r="69" customFormat="false" ht="15" hidden="false" customHeight="false" outlineLevel="0" collapsed="false">
      <c r="C69" s="0" t="s">
        <v>58</v>
      </c>
      <c r="D69" s="0" t="s">
        <v>235</v>
      </c>
      <c r="E69" s="0" t="s">
        <v>94</v>
      </c>
      <c r="F69" s="0" t="n">
        <v>5</v>
      </c>
    </row>
    <row r="70" customFormat="false" ht="15" hidden="false" customHeight="false" outlineLevel="0" collapsed="false">
      <c r="C70" s="0" t="s">
        <v>58</v>
      </c>
      <c r="D70" s="0" t="s">
        <v>236</v>
      </c>
      <c r="E70" s="0" t="s">
        <v>237</v>
      </c>
      <c r="F70" s="0" t="n">
        <v>4</v>
      </c>
    </row>
    <row r="71" customFormat="false" ht="15" hidden="false" customHeight="false" outlineLevel="0" collapsed="false">
      <c r="C71" s="0" t="s">
        <v>58</v>
      </c>
      <c r="D71" s="0" t="s">
        <v>238</v>
      </c>
      <c r="E71" s="0" t="s">
        <v>239</v>
      </c>
      <c r="F71" s="0" t="n">
        <v>4</v>
      </c>
    </row>
    <row r="72" customFormat="false" ht="15" hidden="false" customHeight="false" outlineLevel="0" collapsed="false">
      <c r="C72" s="0" t="s">
        <v>58</v>
      </c>
      <c r="D72" s="0" t="s">
        <v>155</v>
      </c>
      <c r="E72" s="0" t="s">
        <v>240</v>
      </c>
      <c r="F72" s="0" t="n">
        <v>4</v>
      </c>
    </row>
    <row r="73" customFormat="false" ht="15" hidden="false" customHeight="false" outlineLevel="0" collapsed="false">
      <c r="A73" s="0" t="n">
        <v>18</v>
      </c>
      <c r="B73" s="1" t="s">
        <v>61</v>
      </c>
      <c r="C73" s="0" t="s">
        <v>61</v>
      </c>
      <c r="D73" s="0" t="s">
        <v>241</v>
      </c>
      <c r="E73" s="0" t="s">
        <v>242</v>
      </c>
      <c r="F73" s="0" t="n">
        <v>10</v>
      </c>
      <c r="G73" s="0" t="n">
        <f aca="false">AVERAGE(F73:F75)</f>
        <v>5.66666666666667</v>
      </c>
      <c r="H73" s="0" t="n">
        <v>6</v>
      </c>
      <c r="I73" s="0" t="n">
        <f aca="false">ROUND(MAX(H73,G73),0)</f>
        <v>6</v>
      </c>
    </row>
    <row r="74" customFormat="false" ht="15" hidden="false" customHeight="false" outlineLevel="0" collapsed="false">
      <c r="C74" s="0" t="s">
        <v>61</v>
      </c>
      <c r="D74" s="0" t="s">
        <v>243</v>
      </c>
      <c r="E74" s="0" t="s">
        <v>244</v>
      </c>
      <c r="F74" s="0" t="n">
        <v>6</v>
      </c>
    </row>
    <row r="75" customFormat="false" ht="15" hidden="false" customHeight="false" outlineLevel="0" collapsed="false">
      <c r="C75" s="0" t="s">
        <v>61</v>
      </c>
      <c r="D75" s="0" t="s">
        <v>245</v>
      </c>
      <c r="E75" s="0" t="s">
        <v>246</v>
      </c>
      <c r="F75" s="0" t="n">
        <v>1</v>
      </c>
    </row>
    <row r="76" customFormat="false" ht="15" hidden="false" customHeight="false" outlineLevel="0" collapsed="false">
      <c r="A76" s="0" t="n">
        <v>19</v>
      </c>
      <c r="B76" s="1" t="s">
        <v>64</v>
      </c>
      <c r="C76" s="0" t="s">
        <v>64</v>
      </c>
      <c r="D76" s="0" t="s">
        <v>247</v>
      </c>
      <c r="E76" s="0" t="s">
        <v>154</v>
      </c>
      <c r="F76" s="0" t="n">
        <v>9</v>
      </c>
      <c r="G76" s="0" t="n">
        <f aca="false">AVERAGE(F76:F79)</f>
        <v>5</v>
      </c>
      <c r="H76" s="0" t="n">
        <v>5</v>
      </c>
      <c r="I76" s="0" t="n">
        <f aca="false">ROUND(MAX(H76,G76),0)</f>
        <v>5</v>
      </c>
    </row>
    <row r="77" customFormat="false" ht="15" hidden="false" customHeight="false" outlineLevel="0" collapsed="false">
      <c r="C77" s="0" t="s">
        <v>64</v>
      </c>
      <c r="D77" s="0" t="s">
        <v>248</v>
      </c>
      <c r="E77" s="0" t="s">
        <v>249</v>
      </c>
      <c r="F77" s="0" t="n">
        <v>5</v>
      </c>
    </row>
    <row r="78" customFormat="false" ht="15" hidden="false" customHeight="false" outlineLevel="0" collapsed="false">
      <c r="C78" s="0" t="s">
        <v>64</v>
      </c>
      <c r="D78" s="0" t="s">
        <v>250</v>
      </c>
      <c r="E78" s="0" t="s">
        <v>251</v>
      </c>
      <c r="F78" s="0" t="n">
        <v>3</v>
      </c>
    </row>
    <row r="79" customFormat="false" ht="15" hidden="false" customHeight="false" outlineLevel="0" collapsed="false">
      <c r="C79" s="0" t="s">
        <v>64</v>
      </c>
      <c r="D79" s="0" t="s">
        <v>252</v>
      </c>
      <c r="E79" s="0" t="s">
        <v>148</v>
      </c>
      <c r="F79" s="0" t="n">
        <v>3</v>
      </c>
    </row>
    <row r="80" customFormat="false" ht="15" hidden="false" customHeight="false" outlineLevel="0" collapsed="false">
      <c r="A80" s="0" t="n">
        <v>20</v>
      </c>
      <c r="B80" s="1" t="s">
        <v>105</v>
      </c>
      <c r="F80" s="0" t="n">
        <v>1</v>
      </c>
      <c r="I80" s="0" t="n">
        <v>1</v>
      </c>
    </row>
    <row r="81" customFormat="false" ht="15" hidden="false" customHeight="false" outlineLevel="0" collapsed="false">
      <c r="A81" s="0" t="n">
        <v>21</v>
      </c>
      <c r="B81" s="1" t="s">
        <v>67</v>
      </c>
      <c r="C81" s="0" t="s">
        <v>67</v>
      </c>
      <c r="D81" s="0" t="s">
        <v>238</v>
      </c>
      <c r="E81" s="0" t="s">
        <v>253</v>
      </c>
      <c r="F81" s="0" t="n">
        <v>2</v>
      </c>
      <c r="I81" s="0" t="n">
        <v>2</v>
      </c>
    </row>
    <row r="82" customFormat="false" ht="15" hidden="false" customHeight="false" outlineLevel="0" collapsed="false">
      <c r="A82" s="0" t="n">
        <v>22</v>
      </c>
      <c r="B82" s="1" t="s">
        <v>69</v>
      </c>
      <c r="C82" s="0" t="s">
        <v>69</v>
      </c>
      <c r="D82" s="0" t="s">
        <v>254</v>
      </c>
      <c r="E82" s="0" t="s">
        <v>253</v>
      </c>
      <c r="F82" s="0" t="n">
        <v>10</v>
      </c>
      <c r="G82" s="0" t="n">
        <f aca="false">AVERAGE(F82:F89)</f>
        <v>5.75</v>
      </c>
      <c r="H82" s="0" t="n">
        <v>9</v>
      </c>
      <c r="I82" s="0" t="n">
        <f aca="false">ROUND(MAX(H82,G82),0)</f>
        <v>9</v>
      </c>
    </row>
    <row r="83" customFormat="false" ht="15" hidden="false" customHeight="false" outlineLevel="0" collapsed="false">
      <c r="C83" s="0" t="s">
        <v>69</v>
      </c>
      <c r="D83" s="0" t="s">
        <v>220</v>
      </c>
      <c r="E83" s="0" t="s">
        <v>255</v>
      </c>
      <c r="F83" s="0" t="n">
        <v>9</v>
      </c>
    </row>
    <row r="84" customFormat="false" ht="15" hidden="false" customHeight="false" outlineLevel="0" collapsed="false">
      <c r="C84" s="0" t="s">
        <v>69</v>
      </c>
      <c r="D84" s="0" t="s">
        <v>256</v>
      </c>
      <c r="E84" s="0" t="s">
        <v>257</v>
      </c>
      <c r="F84" s="0" t="n">
        <v>8</v>
      </c>
    </row>
    <row r="85" customFormat="false" ht="15" hidden="false" customHeight="false" outlineLevel="0" collapsed="false">
      <c r="C85" s="0" t="s">
        <v>69</v>
      </c>
      <c r="D85" s="0" t="s">
        <v>258</v>
      </c>
      <c r="E85" s="0" t="s">
        <v>259</v>
      </c>
      <c r="F85" s="0" t="n">
        <v>6</v>
      </c>
    </row>
    <row r="86" customFormat="false" ht="15" hidden="false" customHeight="false" outlineLevel="0" collapsed="false">
      <c r="C86" s="0" t="s">
        <v>69</v>
      </c>
      <c r="D86" s="0" t="s">
        <v>228</v>
      </c>
      <c r="E86" s="0" t="s">
        <v>260</v>
      </c>
      <c r="F86" s="0" t="n">
        <v>6</v>
      </c>
    </row>
    <row r="87" customFormat="false" ht="15" hidden="false" customHeight="false" outlineLevel="0" collapsed="false">
      <c r="C87" s="0" t="s">
        <v>69</v>
      </c>
      <c r="D87" s="0" t="s">
        <v>261</v>
      </c>
      <c r="E87" s="0" t="s">
        <v>137</v>
      </c>
      <c r="F87" s="0" t="n">
        <v>4</v>
      </c>
    </row>
    <row r="88" customFormat="false" ht="15" hidden="false" customHeight="false" outlineLevel="0" collapsed="false">
      <c r="C88" s="0" t="s">
        <v>69</v>
      </c>
      <c r="D88" s="0" t="s">
        <v>262</v>
      </c>
      <c r="E88" s="0" t="s">
        <v>148</v>
      </c>
      <c r="F88" s="0" t="n">
        <v>2</v>
      </c>
    </row>
    <row r="89" customFormat="false" ht="15" hidden="false" customHeight="false" outlineLevel="0" collapsed="false">
      <c r="C89" s="0" t="s">
        <v>69</v>
      </c>
      <c r="D89" s="0" t="s">
        <v>133</v>
      </c>
      <c r="E89" s="0" t="s">
        <v>263</v>
      </c>
      <c r="F89" s="0" t="n">
        <v>1</v>
      </c>
    </row>
    <row r="90" customFormat="false" ht="15" hidden="false" customHeight="false" outlineLevel="0" collapsed="false">
      <c r="H90" s="0" t="s">
        <v>106</v>
      </c>
      <c r="I90" s="0" t="n">
        <f aca="false">COUNTIF(I2:I89,"&gt;0")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3.43"/>
    <col collapsed="false" customWidth="true" hidden="false" outlineLevel="0" max="3" min="3" style="0" width="12.6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86</v>
      </c>
      <c r="E1" s="0" t="s">
        <v>87</v>
      </c>
      <c r="F1" s="0" t="s">
        <v>88</v>
      </c>
      <c r="G1" s="0" t="s">
        <v>79</v>
      </c>
      <c r="H1" s="0" t="s">
        <v>89</v>
      </c>
      <c r="I1" s="0" t="s">
        <v>90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264</v>
      </c>
      <c r="E4" s="0" t="s">
        <v>265</v>
      </c>
      <c r="F4" s="0" t="n">
        <v>9</v>
      </c>
      <c r="G4" s="0" t="n">
        <f aca="false">AVERAGE(F4:F6)</f>
        <v>7</v>
      </c>
      <c r="H4" s="0" t="n">
        <v>7</v>
      </c>
      <c r="I4" s="0" t="n">
        <f aca="false">ROUND(MAX(H4,G4),0)</f>
        <v>7</v>
      </c>
    </row>
    <row r="5" customFormat="false" ht="15" hidden="false" customHeight="false" outlineLevel="0" collapsed="false">
      <c r="C5" s="0" t="s">
        <v>13</v>
      </c>
      <c r="D5" s="0" t="s">
        <v>266</v>
      </c>
      <c r="E5" s="0" t="s">
        <v>267</v>
      </c>
      <c r="F5" s="0" t="n">
        <v>7</v>
      </c>
    </row>
    <row r="6" customFormat="false" ht="15" hidden="false" customHeight="false" outlineLevel="0" collapsed="false">
      <c r="C6" s="0" t="s">
        <v>13</v>
      </c>
      <c r="D6" s="0" t="s">
        <v>268</v>
      </c>
      <c r="E6" s="0" t="s">
        <v>269</v>
      </c>
      <c r="F6" s="0" t="n">
        <v>5</v>
      </c>
    </row>
    <row r="7" customFormat="false" ht="15" hidden="false" customHeight="false" outlineLevel="0" collapsed="false">
      <c r="A7" s="0" t="n">
        <v>4</v>
      </c>
      <c r="B7" s="1" t="s">
        <v>17</v>
      </c>
      <c r="C7" s="0" t="s">
        <v>17</v>
      </c>
      <c r="D7" s="0" t="s">
        <v>270</v>
      </c>
      <c r="E7" s="0" t="s">
        <v>271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20</v>
      </c>
      <c r="C8" s="0" t="s">
        <v>20</v>
      </c>
      <c r="D8" s="0" t="s">
        <v>272</v>
      </c>
      <c r="E8" s="0" t="s">
        <v>273</v>
      </c>
      <c r="F8" s="0" t="n">
        <v>7</v>
      </c>
      <c r="I8" s="0" t="n">
        <v>7</v>
      </c>
    </row>
    <row r="9" customFormat="false" ht="15" hidden="false" customHeight="false" outlineLevel="0" collapsed="false">
      <c r="A9" s="0" t="n">
        <v>6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27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31</v>
      </c>
      <c r="C11" s="0" t="s">
        <v>31</v>
      </c>
      <c r="D11" s="0" t="s">
        <v>274</v>
      </c>
      <c r="E11" s="0" t="s">
        <v>275</v>
      </c>
      <c r="F11" s="0" t="n">
        <v>10</v>
      </c>
      <c r="G11" s="0" t="n">
        <f aca="false">AVERAGE(F11:F14)</f>
        <v>6</v>
      </c>
      <c r="H11" s="0" t="n">
        <v>6</v>
      </c>
      <c r="I11" s="0" t="n">
        <f aca="false">ROUND(MAX(H11,G11),0)</f>
        <v>6</v>
      </c>
    </row>
    <row r="12" customFormat="false" ht="15" hidden="false" customHeight="false" outlineLevel="0" collapsed="false">
      <c r="C12" s="0" t="s">
        <v>31</v>
      </c>
      <c r="D12" s="0" t="s">
        <v>276</v>
      </c>
      <c r="E12" s="0" t="s">
        <v>277</v>
      </c>
      <c r="F12" s="0" t="n">
        <v>6</v>
      </c>
    </row>
    <row r="13" customFormat="false" ht="15" hidden="false" customHeight="false" outlineLevel="0" collapsed="false">
      <c r="C13" s="0" t="s">
        <v>31</v>
      </c>
      <c r="D13" s="0" t="s">
        <v>278</v>
      </c>
      <c r="E13" s="0" t="s">
        <v>279</v>
      </c>
      <c r="F13" s="0" t="n">
        <v>5</v>
      </c>
    </row>
    <row r="14" customFormat="false" ht="15" hidden="false" customHeight="false" outlineLevel="0" collapsed="false">
      <c r="C14" s="0" t="s">
        <v>31</v>
      </c>
      <c r="D14" s="0" t="s">
        <v>280</v>
      </c>
      <c r="E14" s="0" t="s">
        <v>281</v>
      </c>
      <c r="F14" s="0" t="n">
        <v>3</v>
      </c>
    </row>
    <row r="15" customFormat="false" ht="15" hidden="false" customHeight="false" outlineLevel="0" collapsed="false">
      <c r="A15" s="0" t="n">
        <v>9</v>
      </c>
      <c r="B15" s="1" t="s">
        <v>34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10</v>
      </c>
      <c r="B16" s="1" t="s">
        <v>37</v>
      </c>
      <c r="C16" s="0" t="s">
        <v>37</v>
      </c>
      <c r="D16" s="0" t="s">
        <v>282</v>
      </c>
      <c r="E16" s="0" t="s">
        <v>283</v>
      </c>
      <c r="F16" s="0" t="n">
        <v>10</v>
      </c>
      <c r="G16" s="0" t="n">
        <f aca="false">AVERAGE(F16:F17)</f>
        <v>7.5</v>
      </c>
      <c r="H16" s="0" t="n">
        <v>5</v>
      </c>
      <c r="I16" s="0" t="n">
        <f aca="false">ROUND(MAX(H16,G16),0)</f>
        <v>8</v>
      </c>
    </row>
    <row r="17" customFormat="false" ht="15" hidden="false" customHeight="false" outlineLevel="0" collapsed="false">
      <c r="C17" s="0" t="s">
        <v>37</v>
      </c>
      <c r="D17" s="0" t="s">
        <v>284</v>
      </c>
      <c r="E17" s="0" t="s">
        <v>285</v>
      </c>
      <c r="F17" s="0" t="n">
        <v>5</v>
      </c>
    </row>
    <row r="18" customFormat="false" ht="15" hidden="false" customHeight="false" outlineLevel="0" collapsed="false">
      <c r="A18" s="0" t="n">
        <v>11</v>
      </c>
      <c r="B18" s="1" t="s">
        <v>40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12</v>
      </c>
      <c r="B19" s="1" t="s">
        <v>43</v>
      </c>
      <c r="C19" s="0" t="s">
        <v>43</v>
      </c>
      <c r="D19" s="0" t="s">
        <v>286</v>
      </c>
      <c r="E19" s="0" t="s">
        <v>287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13</v>
      </c>
      <c r="B20" s="1" t="s">
        <v>46</v>
      </c>
      <c r="C20" s="0" t="s">
        <v>46</v>
      </c>
      <c r="D20" s="0" t="s">
        <v>288</v>
      </c>
      <c r="E20" s="0" t="s">
        <v>289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49</v>
      </c>
      <c r="C21" s="0" t="s">
        <v>49</v>
      </c>
      <c r="D21" s="0" t="s">
        <v>178</v>
      </c>
      <c r="E21" s="0" t="s">
        <v>290</v>
      </c>
      <c r="F21" s="0" t="n">
        <v>10</v>
      </c>
      <c r="G21" s="0" t="n">
        <f aca="false">AVERAGE(F21:F22)</f>
        <v>8.5</v>
      </c>
      <c r="H21" s="0" t="n">
        <v>7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49</v>
      </c>
      <c r="D22" s="0" t="s">
        <v>291</v>
      </c>
      <c r="E22" s="0" t="s">
        <v>154</v>
      </c>
      <c r="F22" s="0" t="n">
        <v>7</v>
      </c>
    </row>
    <row r="23" customFormat="false" ht="15" hidden="false" customHeight="false" outlineLevel="0" collapsed="false">
      <c r="A23" s="0" t="n">
        <v>15</v>
      </c>
      <c r="B23" s="1" t="s">
        <v>52</v>
      </c>
      <c r="C23" s="0" t="s">
        <v>52</v>
      </c>
      <c r="D23" s="0" t="s">
        <v>292</v>
      </c>
      <c r="E23" s="0" t="s">
        <v>293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16</v>
      </c>
      <c r="B24" s="1" t="s">
        <v>55</v>
      </c>
      <c r="C24" s="0" t="s">
        <v>55</v>
      </c>
      <c r="D24" s="0" t="s">
        <v>294</v>
      </c>
      <c r="E24" s="0" t="s">
        <v>295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17</v>
      </c>
      <c r="B25" s="1" t="s">
        <v>58</v>
      </c>
      <c r="C25" s="0" t="s">
        <v>58</v>
      </c>
      <c r="D25" s="0" t="s">
        <v>296</v>
      </c>
      <c r="E25" s="0" t="s">
        <v>297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61</v>
      </c>
      <c r="C26" s="0" t="s">
        <v>61</v>
      </c>
      <c r="D26" s="0" t="s">
        <v>298</v>
      </c>
      <c r="E26" s="0" t="s">
        <v>299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64</v>
      </c>
      <c r="C27" s="0" t="s">
        <v>64</v>
      </c>
      <c r="D27" s="0" t="s">
        <v>300</v>
      </c>
      <c r="E27" s="0" t="s">
        <v>301</v>
      </c>
      <c r="F27" s="0" t="n">
        <v>9</v>
      </c>
      <c r="G27" s="0" t="n">
        <f aca="false">AVERAGE(F27:F28)</f>
        <v>7</v>
      </c>
      <c r="H27" s="0" t="n">
        <v>5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64</v>
      </c>
      <c r="D28" s="0" t="s">
        <v>302</v>
      </c>
      <c r="E28" s="0" t="s">
        <v>132</v>
      </c>
      <c r="F28" s="0" t="n">
        <v>5</v>
      </c>
    </row>
    <row r="29" customFormat="false" ht="15" hidden="false" customHeight="false" outlineLevel="0" collapsed="false">
      <c r="A29" s="0" t="n">
        <v>20</v>
      </c>
      <c r="B29" s="1" t="s">
        <v>105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21</v>
      </c>
      <c r="B30" s="1" t="s">
        <v>67</v>
      </c>
      <c r="C30" s="0" t="s">
        <v>67</v>
      </c>
      <c r="D30" s="0" t="s">
        <v>303</v>
      </c>
      <c r="E30" s="0" t="s">
        <v>304</v>
      </c>
      <c r="F30" s="0" t="n">
        <v>8</v>
      </c>
      <c r="G30" s="0" t="n">
        <f aca="false">AVERAGE(F30:F31)</f>
        <v>7</v>
      </c>
      <c r="H30" s="0" t="n">
        <v>6</v>
      </c>
      <c r="I30" s="0" t="n">
        <f aca="false">ROUND(MAX(H30,G30),0)</f>
        <v>7</v>
      </c>
    </row>
    <row r="31" customFormat="false" ht="15" hidden="false" customHeight="false" outlineLevel="0" collapsed="false">
      <c r="C31" s="0" t="s">
        <v>67</v>
      </c>
      <c r="D31" s="0" t="s">
        <v>305</v>
      </c>
      <c r="E31" s="0" t="s">
        <v>132</v>
      </c>
      <c r="F31" s="0" t="n">
        <v>6</v>
      </c>
    </row>
    <row r="32" customFormat="false" ht="15" hidden="false" customHeight="false" outlineLevel="0" collapsed="false">
      <c r="A32" s="0" t="n">
        <v>22</v>
      </c>
      <c r="B32" s="1" t="s">
        <v>69</v>
      </c>
      <c r="C32" s="0" t="s">
        <v>69</v>
      </c>
      <c r="D32" s="0" t="s">
        <v>306</v>
      </c>
      <c r="E32" s="0" t="s">
        <v>307</v>
      </c>
      <c r="F32" s="0" t="n">
        <v>10</v>
      </c>
      <c r="G32" s="0" t="n">
        <f aca="false">AVERAGE(F32:F33)</f>
        <v>6.5</v>
      </c>
      <c r="H32" s="0" t="n">
        <v>3</v>
      </c>
      <c r="I32" s="0" t="n">
        <f aca="false">ROUND(MAX(H32,G32),0)</f>
        <v>7</v>
      </c>
    </row>
    <row r="33" customFormat="false" ht="15" hidden="false" customHeight="false" outlineLevel="0" collapsed="false">
      <c r="C33" s="0" t="s">
        <v>69</v>
      </c>
      <c r="D33" s="0" t="s">
        <v>308</v>
      </c>
      <c r="E33" s="0" t="s">
        <v>132</v>
      </c>
      <c r="F33" s="0" t="n">
        <v>3</v>
      </c>
    </row>
    <row r="34" customFormat="false" ht="15" hidden="false" customHeight="false" outlineLevel="0" collapsed="false">
      <c r="H34" s="0" t="s">
        <v>106</v>
      </c>
      <c r="I34" s="0" t="n">
        <f aca="false">COUNTIF(I2:I33,"&gt;0")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3.4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45743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n">
        <v>1</v>
      </c>
    </row>
    <row r="5" customFormat="false" ht="15" hidden="false" customHeight="false" outlineLevel="0" collapsed="false">
      <c r="A5" s="0" t="n">
        <v>4</v>
      </c>
      <c r="B5" s="1" t="s">
        <v>17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n">
        <v>1</v>
      </c>
    </row>
    <row r="7" customFormat="false" ht="15" hidden="false" customHeight="false" outlineLevel="0" collapsed="false">
      <c r="A7" s="0" t="n">
        <v>6</v>
      </c>
      <c r="B7" s="1" t="s">
        <v>23</v>
      </c>
    </row>
    <row r="8" customFormat="false" ht="15" hidden="false" customHeight="false" outlineLevel="0" collapsed="false">
      <c r="A8" s="0" t="n">
        <v>7</v>
      </c>
      <c r="B8" s="1" t="s">
        <v>27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n">
        <v>3</v>
      </c>
    </row>
    <row r="10" customFormat="false" ht="15" hidden="false" customHeight="false" outlineLevel="0" collapsed="false">
      <c r="A10" s="0" t="n">
        <v>9</v>
      </c>
      <c r="B10" s="1" t="s">
        <v>34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n">
        <v>1</v>
      </c>
    </row>
    <row r="12" customFormat="false" ht="15" hidden="false" customHeight="false" outlineLevel="0" collapsed="false">
      <c r="A12" s="0" t="n">
        <v>11</v>
      </c>
      <c r="B12" s="1" t="s">
        <v>40</v>
      </c>
    </row>
    <row r="13" customFormat="false" ht="15" hidden="false" customHeight="false" outlineLevel="0" collapsed="false">
      <c r="A13" s="0" t="n">
        <v>12</v>
      </c>
      <c r="B13" s="1" t="s">
        <v>43</v>
      </c>
    </row>
    <row r="14" customFormat="false" ht="15" hidden="false" customHeight="false" outlineLevel="0" collapsed="false">
      <c r="A14" s="0" t="n">
        <v>13</v>
      </c>
      <c r="B14" s="1" t="s">
        <v>46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0" t="n">
        <v>1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0" t="n">
        <v>4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0" t="n">
        <v>1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0" t="n">
        <v>1</v>
      </c>
    </row>
    <row r="19" customFormat="false" ht="15" hidden="false" customHeight="false" outlineLevel="0" collapsed="false">
      <c r="A19" s="0" t="n">
        <v>18</v>
      </c>
      <c r="B19" s="1" t="s">
        <v>61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105</v>
      </c>
    </row>
    <row r="22" customFormat="false" ht="15" hidden="false" customHeight="false" outlineLevel="0" collapsed="false">
      <c r="A22" s="0" t="n">
        <v>21</v>
      </c>
      <c r="B22" s="1" t="s">
        <v>67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3</v>
      </c>
    </row>
    <row r="24" customFormat="false" ht="15" hidden="false" customHeight="false" outlineLevel="0" collapsed="false">
      <c r="B24" s="0" t="s">
        <v>106</v>
      </c>
      <c r="C24" s="0" t="n">
        <f aca="false">COUNTIF(C2:C23,"&gt;0")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2025-05-05T16:38:05Z</dcterms:created>
  <dc:creator/>
  <dc:description/>
  <dc:language>es-AR</dc:language>
  <cp:lastModifiedBy/>
  <dcterms:modified xsi:type="dcterms:W3CDTF">2025-07-10T11:42:43Z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