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ver\Documents\Tour F Buenos Aires\"/>
    </mc:Choice>
  </mc:AlternateContent>
  <bookViews>
    <workbookView xWindow="0" yWindow="0" windowWidth="20490" windowHeight="7230" activeTab="1" xr2:uid="{193E04A7-21F7-4D9D-87BF-117FE0D8A1E2}"/>
  </bookViews>
  <sheets>
    <sheet name="Feuil1" sheetId="1" r:id="rId1"/>
    <sheet name="Feuil2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2" l="1"/>
  <c r="E39" i="2"/>
  <c r="J38" i="2"/>
  <c r="E38" i="2"/>
  <c r="J37" i="2"/>
  <c r="E37" i="2"/>
  <c r="J36" i="2"/>
  <c r="E36" i="2"/>
  <c r="C30" i="2"/>
  <c r="I33" i="2" s="1"/>
  <c r="C29" i="2"/>
  <c r="I32" i="2" s="1"/>
  <c r="I27" i="2"/>
  <c r="C27" i="2"/>
  <c r="I22" i="2"/>
  <c r="C22" i="2"/>
  <c r="J18" i="2"/>
  <c r="E18" i="2"/>
  <c r="J17" i="2"/>
  <c r="E17" i="2"/>
  <c r="J16" i="2"/>
  <c r="E16" i="2"/>
  <c r="J15" i="2"/>
  <c r="E15" i="2"/>
  <c r="J14" i="2"/>
  <c r="E35" i="2" s="1"/>
  <c r="J35" i="2" s="1"/>
  <c r="I11" i="2"/>
  <c r="I8" i="2"/>
  <c r="I7" i="2"/>
  <c r="I6" i="2"/>
  <c r="I3" i="2"/>
  <c r="D33" i="1" l="1"/>
  <c r="I33" i="1" s="1"/>
  <c r="H31" i="1"/>
  <c r="C28" i="1"/>
  <c r="H20" i="1"/>
  <c r="C19" i="1"/>
  <c r="I12" i="1"/>
</calcChain>
</file>

<file path=xl/sharedStrings.xml><?xml version="1.0" encoding="utf-8"?>
<sst xmlns="http://schemas.openxmlformats.org/spreadsheetml/2006/main" count="93" uniqueCount="54">
  <si>
    <t>Opción 1 : 2 lanchas + 1 cabalgata</t>
  </si>
  <si>
    <t>Opción 2 : 3 lanchas + 1 cabalgata</t>
  </si>
  <si>
    <t>Dia 1</t>
  </si>
  <si>
    <t>Transporte : 8h - 11h</t>
  </si>
  <si>
    <t>Transporte 8h-11h</t>
  </si>
  <si>
    <t>2h lancha por la tarde</t>
  </si>
  <si>
    <t>Dia 2</t>
  </si>
  <si>
    <t>Cabalgata 2h por la mañana</t>
  </si>
  <si>
    <t>Tarde libre para pasear</t>
  </si>
  <si>
    <t>2h lancha nocturna</t>
  </si>
  <si>
    <t>Dia 3</t>
  </si>
  <si>
    <t>Mañana libre para pasear</t>
  </si>
  <si>
    <t>2h lancha por la mañana</t>
  </si>
  <si>
    <t>Transporte 15h-18h</t>
  </si>
  <si>
    <t>PAX</t>
  </si>
  <si>
    <t>Precio total (pesos)</t>
  </si>
  <si>
    <t>2 noches (con desayuno) 
+ 
opción 1</t>
  </si>
  <si>
    <t>2 noches (con desayuno) 
+
opción 2</t>
  </si>
  <si>
    <t>Opción 3 : 2 lanchas + 1 cabalgata larga</t>
  </si>
  <si>
    <t>Opción 4 : 2 lanchas + 1 caminata nocturna + cabalgata larga</t>
  </si>
  <si>
    <t>Cabalgata larga en la estancia</t>
  </si>
  <si>
    <t>Dia libre para pasear</t>
  </si>
  <si>
    <t>2h caminata nocturna</t>
  </si>
  <si>
    <t>Dia 4</t>
  </si>
  <si>
    <t>2 noches (con desayuno) 
+
opción 3</t>
  </si>
  <si>
    <t>3 noches (con desayuno) 
+
opción 4</t>
  </si>
  <si>
    <t>*El transporte desde Mercedes hasta Colonia Carlos Pellegrini està incluido en todas las opciones</t>
  </si>
  <si>
    <t>Option 1 : 2 launch boat tours + 1 horse ride</t>
  </si>
  <si>
    <t>Option 2 : 3 launch boat tours + 1 horse ride</t>
  </si>
  <si>
    <t>day 1</t>
  </si>
  <si>
    <t>transport : 9am - 12pm</t>
  </si>
  <si>
    <t>2h launch boat in the afternoon</t>
  </si>
  <si>
    <t>day 2</t>
  </si>
  <si>
    <t>2h horse riding in the morning</t>
  </si>
  <si>
    <t>free afternoon to walk around</t>
  </si>
  <si>
    <t>2h launch boat at night</t>
  </si>
  <si>
    <t>day 3</t>
  </si>
  <si>
    <t>free morning to walk around</t>
  </si>
  <si>
    <t>2h launch in the morning</t>
  </si>
  <si>
    <t>transport 2pm to 5pm</t>
  </si>
  <si>
    <t>PERS</t>
  </si>
  <si>
    <t>Total price (pesos)</t>
  </si>
  <si>
    <t>2 nights (with breakfast) 
+ 
option 1</t>
  </si>
  <si>
    <t>2 nights (with breakfast) 
+
option 2</t>
  </si>
  <si>
    <t>Option 3 : 2 launch boat tours + 1 Gaucho day </t>
  </si>
  <si>
    <t>Option 4 : 2 launch boat tours + 1 night guided walk + Gaucho day</t>
  </si>
  <si>
    <t>2h launch in the afternoon</t>
  </si>
  <si>
    <t>Gaucho day in the farm</t>
  </si>
  <si>
    <t>day free to walk around</t>
  </si>
  <si>
    <t xml:space="preserve">2h night time guided walk </t>
  </si>
  <si>
    <t>day 4</t>
  </si>
  <si>
    <t>2 nights (with breakfast) 
+
option 3</t>
  </si>
  <si>
    <t>3 nights (with breakfast) 
+
option 4</t>
  </si>
  <si>
    <t>*The semi-private transport from Mercedes to Colonia return is included in all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</si>
</sst>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;[Red]&quot;$&quot;\ \-#,##0"/>
    <numFmt numFmtId="165" formatCode="_ [$$-2C0A]\ * #,##0_ ;_ [$$-2C0A]\ * \-#,##0_ ;_ [$$-2C0A]\ * &quot;-&quot;_ ;_ @_ "/>
    <numFmt numFmtId="166" formatCode="_ [$$-2C0A]\ * #,##0_ ;_ [$$-2C0A]\ * \-#,##0_ ;_ [$$-2C0A]\ * &quot;-&quot;??_ ;_ @_ 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indexed="64"/>
      </top>
      <bottom style="thin">
        <color rgb="FF505050"/>
      </bottom>
      <diagonal/>
    </border>
    <border>
      <left/>
      <right style="thin">
        <color rgb="FF505050"/>
      </right>
      <top style="thin">
        <color indexed="64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 style="thin">
        <color indexed="64"/>
      </top>
      <bottom/>
      <diagonal/>
    </border>
    <border>
      <left style="thin">
        <color rgb="FF505050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2" fillId="0" borderId="0" xfId="0" applyFont="1" applyBorder="1" applyAlignment="1"/>
    <xf numFmtId="0" fontId="1" fillId="0" borderId="4" xfId="0" applyFont="1" applyBorder="1" applyAlignment="1">
      <alignment vertical="center"/>
    </xf>
    <xf numFmtId="0" fontId="1" fillId="0" borderId="0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7" xfId="0" applyFont="1" applyBorder="1" applyAlignment="1">
      <alignment horizontal="right"/>
    </xf>
    <xf numFmtId="164" fontId="1" fillId="0" borderId="7" xfId="0" applyNumberFormat="1" applyFont="1" applyBorder="1" applyAlignment="1">
      <alignment horizontal="right"/>
    </xf>
    <xf numFmtId="0" fontId="1" fillId="0" borderId="11" xfId="0" applyFont="1" applyBorder="1"/>
    <xf numFmtId="0" fontId="1" fillId="0" borderId="0" xfId="0" applyFont="1" applyBorder="1" applyAlignment="1"/>
    <xf numFmtId="0" fontId="1" fillId="0" borderId="3" xfId="0" applyFont="1" applyBorder="1"/>
    <xf numFmtId="0" fontId="1" fillId="0" borderId="10" xfId="0" applyFont="1" applyBorder="1"/>
    <xf numFmtId="0" fontId="2" fillId="0" borderId="4" xfId="0" applyFont="1" applyBorder="1" applyAlignment="1">
      <alignment wrapText="1"/>
    </xf>
    <xf numFmtId="164" fontId="1" fillId="0" borderId="1" xfId="0" applyNumberFormat="1" applyFont="1" applyBorder="1" applyAlignment="1">
      <alignment horizontal="right"/>
    </xf>
    <xf numFmtId="3" fontId="1" fillId="0" borderId="11" xfId="0" applyNumberFormat="1" applyFont="1" applyBorder="1"/>
    <xf numFmtId="0" fontId="1" fillId="0" borderId="0" xfId="0" applyFont="1" applyAlignment="1">
      <alignment wrapText="1"/>
    </xf>
    <xf numFmtId="165" fontId="2" fillId="0" borderId="10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2" fillId="0" borderId="7" xfId="0" applyNumberFormat="1" applyFon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/>
    <xf numFmtId="0" fontId="5" fillId="0" borderId="0" xfId="0" applyFont="1"/>
    <xf numFmtId="0" fontId="3" fillId="0" borderId="4" xfId="0" applyFont="1" applyBorder="1" applyAlignment="1">
      <alignment vertical="center"/>
    </xf>
    <xf numFmtId="0" fontId="3" fillId="0" borderId="0" xfId="0" applyFont="1" applyBorder="1"/>
    <xf numFmtId="0" fontId="3" fillId="0" borderId="5" xfId="0" applyFont="1" applyBorder="1"/>
    <xf numFmtId="0" fontId="3" fillId="0" borderId="4" xfId="0" applyFont="1" applyBorder="1"/>
    <xf numFmtId="0" fontId="3" fillId="0" borderId="0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164" fontId="3" fillId="0" borderId="7" xfId="0" applyNumberFormat="1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/>
    <xf numFmtId="165" fontId="4" fillId="0" borderId="12" xfId="0" applyNumberFormat="1" applyFont="1" applyBorder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166" fontId="4" fillId="0" borderId="12" xfId="0" applyNumberFormat="1" applyFont="1" applyBorder="1" applyAlignment="1">
      <alignment horizontal="center"/>
    </xf>
    <xf numFmtId="166" fontId="4" fillId="0" borderId="11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3" xfId="0" applyFont="1" applyBorder="1"/>
    <xf numFmtId="0" fontId="3" fillId="0" borderId="13" xfId="0" applyFont="1" applyBorder="1" applyAlignment="1">
      <alignment horizontal="center" wrapText="1"/>
    </xf>
    <xf numFmtId="0" fontId="3" fillId="0" borderId="10" xfId="0" applyFont="1" applyBorder="1"/>
    <xf numFmtId="165" fontId="4" fillId="0" borderId="18" xfId="0" applyNumberFormat="1" applyFont="1" applyBorder="1" applyAlignment="1">
      <alignment horizontal="center"/>
    </xf>
    <xf numFmtId="166" fontId="4" fillId="0" borderId="14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3" fillId="0" borderId="15" xfId="0" applyFont="1" applyBorder="1"/>
    <xf numFmtId="164" fontId="3" fillId="0" borderId="1" xfId="0" applyNumberFormat="1" applyFont="1" applyBorder="1" applyAlignment="1">
      <alignment horizontal="right"/>
    </xf>
    <xf numFmtId="0" fontId="3" fillId="0" borderId="16" xfId="0" applyFont="1" applyBorder="1" applyAlignment="1">
      <alignment horizontal="center"/>
    </xf>
    <xf numFmtId="3" fontId="3" fillId="0" borderId="11" xfId="0" applyNumberFormat="1" applyFont="1" applyBorder="1"/>
    <xf numFmtId="165" fontId="4" fillId="0" borderId="7" xfId="0" applyNumberFormat="1" applyFont="1" applyBorder="1" applyAlignment="1">
      <alignment horizontal="center"/>
    </xf>
    <xf numFmtId="3" fontId="3" fillId="0" borderId="10" xfId="0" applyNumberFormat="1" applyFont="1" applyBorder="1"/>
    <xf numFmtId="165" fontId="4" fillId="0" borderId="17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>
      <alignment horizontal="center" wrapText="1"/>
    </xf>
    <xf numFmtId="0" fontId="1" fillId="0" borderId="0" xfId="0" applyFont="1" applyBorder="1" applyAlignment="1">
      <alignment vertical="center" wrapText="1"/>
    </xf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1" fillId="0" borderId="19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0" borderId="23" xfId="0" applyFont="1" applyBorder="1"/>
    <xf numFmtId="0" fontId="1" fillId="0" borderId="6" xfId="0" applyFont="1" applyBorder="1"/>
    <xf numFmtId="0" fontId="1" fillId="0" borderId="6" xfId="0" applyFont="1" applyBorder="1" applyAlignment="1"/>
    <xf numFmtId="164" fontId="1" fillId="0" borderId="12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0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1" fillId="0" borderId="14" xfId="0" applyFont="1" applyBorder="1"/>
    <xf numFmtId="166" fontId="2" fillId="0" borderId="13" xfId="0" applyNumberFormat="1" applyFont="1" applyBorder="1" applyAlignment="1">
      <alignment horizontal="center"/>
    </xf>
    <xf numFmtId="166" fontId="2" fillId="0" borderId="24" xfId="0" applyNumberFormat="1" applyFont="1" applyBorder="1" applyAlignment="1">
      <alignment horizontal="center"/>
    </xf>
    <xf numFmtId="166" fontId="2" fillId="0" borderId="25" xfId="0" applyNumberFormat="1" applyFont="1" applyBorder="1" applyAlignment="1">
      <alignment horizontal="center"/>
    </xf>
    <xf numFmtId="0" fontId="1" fillId="0" borderId="23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2" xfId="0" applyFont="1" applyBorder="1"/>
    <xf numFmtId="0" fontId="1" fillId="0" borderId="26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1" fillId="0" borderId="13" xfId="0" applyFont="1" applyBorder="1"/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3" fontId="1" fillId="0" borderId="13" xfId="0" applyNumberFormat="1" applyFont="1" applyBorder="1"/>
    <xf numFmtId="165" fontId="2" fillId="0" borderId="13" xfId="0" applyNumberFormat="1" applyFont="1" applyBorder="1" applyAlignment="1">
      <alignment horizontal="center"/>
    </xf>
    <xf numFmtId="165" fontId="2" fillId="0" borderId="24" xfId="0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ver/Documents/Cesar%20con%20com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  <sheetName val=" estero Cindy"/>
      <sheetName val="esteros Baires"/>
      <sheetName val="esteros EQUINOXE"/>
      <sheetName val="Esteros vendedor"/>
      <sheetName val="doc turista"/>
      <sheetName val="english doc tourist"/>
    </sheetNames>
    <sheetDataSet>
      <sheetData sheetId="0">
        <row r="27">
          <cell r="E27">
            <v>6100</v>
          </cell>
          <cell r="K27">
            <v>6900</v>
          </cell>
          <cell r="R27">
            <v>8600</v>
          </cell>
        </row>
        <row r="28">
          <cell r="E28">
            <v>7800</v>
          </cell>
          <cell r="K28">
            <v>8600</v>
          </cell>
          <cell r="R28">
            <v>11400</v>
          </cell>
          <cell r="X28">
            <v>9650</v>
          </cell>
        </row>
        <row r="29">
          <cell r="E29">
            <v>9600</v>
          </cell>
          <cell r="K29">
            <v>10700</v>
          </cell>
          <cell r="R29">
            <v>13700</v>
          </cell>
          <cell r="X29">
            <v>13125</v>
          </cell>
        </row>
        <row r="30">
          <cell r="E30">
            <v>11500</v>
          </cell>
          <cell r="K30">
            <v>13000</v>
          </cell>
          <cell r="R30">
            <v>16250</v>
          </cell>
          <cell r="X30">
            <v>15700</v>
          </cell>
        </row>
        <row r="31">
          <cell r="X31">
            <v>18700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9DB7-5B72-4C68-A1BE-2FD9A6D0A931}">
  <dimension ref="A1:K39"/>
  <sheetViews>
    <sheetView workbookViewId="0">
      <selection activeCell="I34" sqref="I34:J37"/>
    </sheetView>
  </sheetViews>
  <sheetFormatPr baseColWidth="10" defaultRowHeight="15" x14ac:dyDescent="0.25"/>
  <cols>
    <col min="1" max="16384" width="11.42578125" style="31"/>
  </cols>
  <sheetData>
    <row r="1" spans="1:11" x14ac:dyDescent="0.25">
      <c r="A1" s="26"/>
      <c r="B1" s="27" t="s">
        <v>0</v>
      </c>
      <c r="C1" s="28"/>
      <c r="D1" s="28"/>
      <c r="E1" s="29"/>
      <c r="F1" s="30"/>
      <c r="G1" s="27" t="s">
        <v>1</v>
      </c>
      <c r="H1" s="28"/>
      <c r="I1" s="28"/>
      <c r="J1" s="29"/>
      <c r="K1" s="30"/>
    </row>
    <row r="2" spans="1:11" x14ac:dyDescent="0.25">
      <c r="A2" s="26"/>
      <c r="B2" s="32" t="s">
        <v>2</v>
      </c>
      <c r="C2" s="33" t="s">
        <v>3</v>
      </c>
      <c r="D2" s="33"/>
      <c r="E2" s="34"/>
      <c r="F2" s="33"/>
      <c r="G2" s="35" t="s">
        <v>2</v>
      </c>
      <c r="H2" s="33" t="s">
        <v>4</v>
      </c>
      <c r="I2" s="33"/>
      <c r="J2" s="34"/>
      <c r="K2" s="26"/>
    </row>
    <row r="3" spans="1:11" x14ac:dyDescent="0.25">
      <c r="A3" s="26"/>
      <c r="B3" s="35"/>
      <c r="C3" s="33" t="s">
        <v>5</v>
      </c>
      <c r="D3" s="33"/>
      <c r="E3" s="34"/>
      <c r="F3" s="33"/>
      <c r="G3" s="35"/>
      <c r="H3" s="33" t="s">
        <v>5</v>
      </c>
      <c r="I3" s="33"/>
      <c r="J3" s="34"/>
      <c r="K3" s="26"/>
    </row>
    <row r="4" spans="1:11" x14ac:dyDescent="0.25">
      <c r="A4" s="26"/>
      <c r="B4" s="35"/>
      <c r="C4" s="33"/>
      <c r="D4" s="33"/>
      <c r="E4" s="34"/>
      <c r="F4" s="33"/>
      <c r="G4" s="35"/>
      <c r="H4" s="33"/>
      <c r="I4" s="33"/>
      <c r="J4" s="34"/>
      <c r="K4" s="26"/>
    </row>
    <row r="5" spans="1:11" x14ac:dyDescent="0.25">
      <c r="A5" s="26"/>
      <c r="B5" s="35" t="s">
        <v>6</v>
      </c>
      <c r="C5" s="36" t="s">
        <v>7</v>
      </c>
      <c r="D5" s="36"/>
      <c r="E5" s="37"/>
      <c r="F5" s="33"/>
      <c r="G5" s="35" t="s">
        <v>6</v>
      </c>
      <c r="H5" s="33" t="s">
        <v>7</v>
      </c>
      <c r="I5" s="33"/>
      <c r="J5" s="34"/>
      <c r="K5" s="26"/>
    </row>
    <row r="6" spans="1:11" x14ac:dyDescent="0.25">
      <c r="A6" s="26"/>
      <c r="B6" s="35"/>
      <c r="C6" s="33" t="s">
        <v>8</v>
      </c>
      <c r="D6" s="33"/>
      <c r="E6" s="34"/>
      <c r="F6" s="33"/>
      <c r="G6" s="35"/>
      <c r="H6" s="33" t="s">
        <v>8</v>
      </c>
      <c r="I6" s="33"/>
      <c r="J6" s="34"/>
      <c r="K6" s="26"/>
    </row>
    <row r="7" spans="1:11" x14ac:dyDescent="0.25">
      <c r="A7" s="26"/>
      <c r="B7" s="35"/>
      <c r="C7" s="33" t="s">
        <v>9</v>
      </c>
      <c r="D7" s="33"/>
      <c r="E7" s="34"/>
      <c r="F7" s="33"/>
      <c r="G7" s="35"/>
      <c r="H7" s="33" t="s">
        <v>9</v>
      </c>
      <c r="I7" s="33"/>
      <c r="J7" s="34"/>
      <c r="K7" s="26"/>
    </row>
    <row r="8" spans="1:11" x14ac:dyDescent="0.25">
      <c r="A8" s="26"/>
      <c r="B8" s="35"/>
      <c r="C8" s="33"/>
      <c r="D8" s="33"/>
      <c r="E8" s="34"/>
      <c r="F8" s="33"/>
      <c r="G8" s="35"/>
      <c r="H8" s="33"/>
      <c r="I8" s="33"/>
      <c r="J8" s="34"/>
      <c r="K8" s="26"/>
    </row>
    <row r="9" spans="1:11" x14ac:dyDescent="0.25">
      <c r="A9" s="26"/>
      <c r="B9" s="35" t="s">
        <v>10</v>
      </c>
      <c r="C9" s="33" t="s">
        <v>11</v>
      </c>
      <c r="D9" s="33"/>
      <c r="E9" s="34"/>
      <c r="F9" s="33"/>
      <c r="G9" s="35" t="s">
        <v>10</v>
      </c>
      <c r="H9" s="33" t="s">
        <v>12</v>
      </c>
      <c r="I9" s="33"/>
      <c r="J9" s="34"/>
      <c r="K9" s="26"/>
    </row>
    <row r="10" spans="1:11" x14ac:dyDescent="0.25">
      <c r="A10" s="34"/>
      <c r="B10" s="33"/>
      <c r="C10" s="33" t="s">
        <v>13</v>
      </c>
      <c r="D10" s="33"/>
      <c r="E10" s="34"/>
      <c r="F10" s="33"/>
      <c r="G10" s="35"/>
      <c r="H10" s="33" t="s">
        <v>13</v>
      </c>
      <c r="I10" s="33"/>
      <c r="J10" s="34"/>
      <c r="K10" s="26"/>
    </row>
    <row r="11" spans="1:11" x14ac:dyDescent="0.25">
      <c r="A11" s="34"/>
      <c r="B11" s="33"/>
      <c r="C11" s="33"/>
      <c r="D11" s="33"/>
      <c r="E11" s="34"/>
      <c r="F11" s="33"/>
      <c r="G11" s="35"/>
      <c r="H11" s="33"/>
      <c r="I11" s="33"/>
      <c r="J11" s="34"/>
      <c r="K11" s="26"/>
    </row>
    <row r="12" spans="1:11" x14ac:dyDescent="0.25">
      <c r="A12" s="34"/>
      <c r="B12" s="33"/>
      <c r="C12" s="38" t="s">
        <v>14</v>
      </c>
      <c r="D12" s="39" t="s">
        <v>15</v>
      </c>
      <c r="E12" s="39"/>
      <c r="F12" s="33"/>
      <c r="G12" s="35"/>
      <c r="H12" s="40" t="s">
        <v>14</v>
      </c>
      <c r="I12" s="41" t="str">
        <f>+D12</f>
        <v>Precio total (pesos)</v>
      </c>
      <c r="J12" s="42"/>
      <c r="K12" s="26"/>
    </row>
    <row r="13" spans="1:11" x14ac:dyDescent="0.25">
      <c r="A13" s="33"/>
      <c r="B13" s="43" t="s">
        <v>16</v>
      </c>
      <c r="C13" s="44">
        <v>2</v>
      </c>
      <c r="D13" s="45">
        <v>6100</v>
      </c>
      <c r="E13" s="46"/>
      <c r="F13" s="33"/>
      <c r="G13" s="43" t="s">
        <v>17</v>
      </c>
      <c r="H13" s="44">
        <v>2</v>
      </c>
      <c r="I13" s="47">
        <v>6900</v>
      </c>
      <c r="J13" s="48"/>
      <c r="K13" s="26"/>
    </row>
    <row r="14" spans="1:11" x14ac:dyDescent="0.25">
      <c r="A14" s="49"/>
      <c r="B14" s="43"/>
      <c r="C14" s="44">
        <v>3</v>
      </c>
      <c r="D14" s="45">
        <v>7800</v>
      </c>
      <c r="E14" s="46"/>
      <c r="F14" s="33"/>
      <c r="G14" s="43"/>
      <c r="H14" s="44">
        <v>3</v>
      </c>
      <c r="I14" s="47">
        <v>8600</v>
      </c>
      <c r="J14" s="48"/>
      <c r="K14" s="26"/>
    </row>
    <row r="15" spans="1:11" x14ac:dyDescent="0.25">
      <c r="A15" s="49"/>
      <c r="B15" s="43"/>
      <c r="C15" s="50">
        <v>4</v>
      </c>
      <c r="D15" s="45">
        <v>9600</v>
      </c>
      <c r="E15" s="46"/>
      <c r="F15" s="26"/>
      <c r="G15" s="43"/>
      <c r="H15" s="50">
        <v>4</v>
      </c>
      <c r="I15" s="47">
        <v>10700</v>
      </c>
      <c r="J15" s="48"/>
      <c r="K15" s="26"/>
    </row>
    <row r="16" spans="1:11" x14ac:dyDescent="0.25">
      <c r="A16" s="49"/>
      <c r="B16" s="51"/>
      <c r="C16" s="52">
        <v>5</v>
      </c>
      <c r="D16" s="53">
        <v>11500</v>
      </c>
      <c r="E16" s="46"/>
      <c r="F16" s="26"/>
      <c r="G16" s="51"/>
      <c r="H16" s="52">
        <v>5</v>
      </c>
      <c r="I16" s="54">
        <v>13000</v>
      </c>
      <c r="J16" s="48"/>
      <c r="K16" s="26"/>
    </row>
    <row r="17" spans="1:11" x14ac:dyDescent="0.2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1" x14ac:dyDescent="0.25">
      <c r="A18" s="26"/>
      <c r="B18" s="55" t="s">
        <v>18</v>
      </c>
      <c r="C18" s="56"/>
      <c r="D18" s="56"/>
      <c r="E18" s="57"/>
      <c r="F18" s="26"/>
      <c r="G18" s="55" t="s">
        <v>19</v>
      </c>
      <c r="H18" s="56"/>
      <c r="I18" s="56"/>
      <c r="J18" s="57"/>
      <c r="K18" s="26"/>
    </row>
    <row r="19" spans="1:11" x14ac:dyDescent="0.25">
      <c r="A19" s="26"/>
      <c r="B19" s="35" t="s">
        <v>2</v>
      </c>
      <c r="C19" s="26" t="str">
        <f>C2</f>
        <v>Transporte : 8h - 11h</v>
      </c>
      <c r="D19" s="26"/>
      <c r="E19" s="34"/>
      <c r="F19" s="58"/>
      <c r="G19" s="59"/>
      <c r="H19" s="60"/>
      <c r="I19" s="60"/>
      <c r="J19" s="61"/>
      <c r="K19" s="26"/>
    </row>
    <row r="20" spans="1:11" x14ac:dyDescent="0.25">
      <c r="A20" s="26"/>
      <c r="B20" s="35"/>
      <c r="C20" s="26" t="s">
        <v>5</v>
      </c>
      <c r="D20" s="26"/>
      <c r="E20" s="34"/>
      <c r="F20" s="26"/>
      <c r="G20" s="35" t="s">
        <v>2</v>
      </c>
      <c r="H20" s="33" t="str">
        <f>H2</f>
        <v>Transporte 8h-11h</v>
      </c>
      <c r="I20" s="33"/>
      <c r="J20" s="34"/>
      <c r="K20" s="26"/>
    </row>
    <row r="21" spans="1:11" x14ac:dyDescent="0.25">
      <c r="A21" s="26"/>
      <c r="B21" s="35"/>
      <c r="C21" s="26"/>
      <c r="D21" s="26"/>
      <c r="E21" s="34"/>
      <c r="F21" s="26"/>
      <c r="G21" s="35"/>
      <c r="H21" s="33" t="s">
        <v>5</v>
      </c>
      <c r="I21" s="33"/>
      <c r="J21" s="34"/>
      <c r="K21" s="26"/>
    </row>
    <row r="22" spans="1:11" x14ac:dyDescent="0.25">
      <c r="A22" s="26"/>
      <c r="B22" s="35"/>
      <c r="C22" s="26"/>
      <c r="D22" s="26"/>
      <c r="E22" s="34"/>
      <c r="F22" s="26"/>
      <c r="G22" s="35"/>
      <c r="H22" s="33"/>
      <c r="I22" s="33"/>
      <c r="J22" s="34"/>
      <c r="K22" s="26"/>
    </row>
    <row r="23" spans="1:11" x14ac:dyDescent="0.25">
      <c r="A23" s="26"/>
      <c r="B23" s="35" t="s">
        <v>6</v>
      </c>
      <c r="C23" s="26" t="s">
        <v>20</v>
      </c>
      <c r="D23" s="26"/>
      <c r="E23" s="34"/>
      <c r="F23" s="26"/>
      <c r="G23" s="35" t="s">
        <v>6</v>
      </c>
      <c r="H23" s="33" t="s">
        <v>20</v>
      </c>
      <c r="I23" s="33"/>
      <c r="J23" s="34"/>
      <c r="K23" s="26"/>
    </row>
    <row r="24" spans="1:11" x14ac:dyDescent="0.25">
      <c r="A24" s="26"/>
      <c r="B24" s="35"/>
      <c r="C24" s="26"/>
      <c r="D24" s="26"/>
      <c r="E24" s="34"/>
      <c r="F24" s="26"/>
      <c r="G24" s="35"/>
      <c r="H24" s="33"/>
      <c r="I24" s="33"/>
      <c r="J24" s="34"/>
      <c r="K24" s="26"/>
    </row>
    <row r="25" spans="1:11" x14ac:dyDescent="0.25">
      <c r="A25" s="26"/>
      <c r="B25" s="35"/>
      <c r="C25" s="26" t="s">
        <v>9</v>
      </c>
      <c r="D25" s="26"/>
      <c r="E25" s="34"/>
      <c r="F25" s="26"/>
      <c r="G25" s="35"/>
      <c r="H25" s="33" t="s">
        <v>9</v>
      </c>
      <c r="I25" s="33"/>
      <c r="J25" s="34"/>
      <c r="K25" s="26"/>
    </row>
    <row r="26" spans="1:11" x14ac:dyDescent="0.25">
      <c r="A26" s="26"/>
      <c r="B26" s="35"/>
      <c r="C26" s="26"/>
      <c r="D26" s="26"/>
      <c r="E26" s="34"/>
      <c r="F26" s="26"/>
      <c r="G26" s="35"/>
      <c r="H26" s="33"/>
      <c r="I26" s="33"/>
      <c r="J26" s="34"/>
      <c r="K26" s="26"/>
    </row>
    <row r="27" spans="1:11" x14ac:dyDescent="0.25">
      <c r="A27" s="26"/>
      <c r="B27" s="35" t="s">
        <v>10</v>
      </c>
      <c r="C27" s="26" t="s">
        <v>11</v>
      </c>
      <c r="D27" s="26"/>
      <c r="E27" s="34"/>
      <c r="F27" s="26"/>
      <c r="G27" s="35" t="s">
        <v>10</v>
      </c>
      <c r="H27" s="33" t="s">
        <v>21</v>
      </c>
      <c r="I27" s="33"/>
      <c r="J27" s="34"/>
      <c r="K27" s="26"/>
    </row>
    <row r="28" spans="1:11" x14ac:dyDescent="0.25">
      <c r="A28" s="26"/>
      <c r="B28" s="35"/>
      <c r="C28" s="26" t="str">
        <f>C10</f>
        <v>Transporte 15h-18h</v>
      </c>
      <c r="D28" s="26"/>
      <c r="E28" s="34"/>
      <c r="F28" s="26"/>
      <c r="G28" s="35"/>
      <c r="H28" s="33" t="s">
        <v>22</v>
      </c>
      <c r="I28" s="33"/>
      <c r="J28" s="34"/>
      <c r="K28" s="26"/>
    </row>
    <row r="29" spans="1:11" x14ac:dyDescent="0.25">
      <c r="A29" s="26"/>
      <c r="B29" s="35"/>
      <c r="C29" s="26"/>
      <c r="D29" s="26"/>
      <c r="E29" s="34"/>
      <c r="F29" s="26"/>
      <c r="G29" s="35"/>
      <c r="H29" s="33"/>
      <c r="I29" s="33"/>
      <c r="J29" s="34"/>
      <c r="K29" s="26"/>
    </row>
    <row r="30" spans="1:11" x14ac:dyDescent="0.25">
      <c r="A30" s="26"/>
      <c r="B30" s="35"/>
      <c r="C30" s="26"/>
      <c r="D30" s="26"/>
      <c r="E30" s="34"/>
      <c r="F30" s="26"/>
      <c r="G30" s="35" t="s">
        <v>23</v>
      </c>
      <c r="H30" s="33" t="s">
        <v>11</v>
      </c>
      <c r="I30" s="33"/>
      <c r="J30" s="34"/>
      <c r="K30" s="26"/>
    </row>
    <row r="31" spans="1:11" x14ac:dyDescent="0.25">
      <c r="A31" s="26"/>
      <c r="B31" s="35"/>
      <c r="C31" s="26"/>
      <c r="D31" s="33"/>
      <c r="E31" s="34"/>
      <c r="F31" s="26"/>
      <c r="G31" s="35"/>
      <c r="H31" s="33" t="str">
        <f>H10</f>
        <v>Transporte 15h-18h</v>
      </c>
      <c r="I31" s="33"/>
      <c r="J31" s="34"/>
      <c r="K31" s="26"/>
    </row>
    <row r="32" spans="1:11" x14ac:dyDescent="0.25">
      <c r="A32" s="33"/>
      <c r="B32" s="35"/>
      <c r="C32" s="26"/>
      <c r="D32" s="33"/>
      <c r="E32" s="34"/>
      <c r="F32" s="26"/>
      <c r="G32" s="35"/>
      <c r="H32" s="33"/>
      <c r="I32" s="62"/>
      <c r="J32" s="34"/>
      <c r="K32" s="26"/>
    </row>
    <row r="33" spans="1:11" x14ac:dyDescent="0.25">
      <c r="A33" s="33"/>
      <c r="B33" s="35"/>
      <c r="C33" s="40" t="s">
        <v>14</v>
      </c>
      <c r="D33" s="39" t="str">
        <f>+I12</f>
        <v>Precio total (pesos)</v>
      </c>
      <c r="E33" s="39"/>
      <c r="F33" s="33"/>
      <c r="G33" s="35"/>
      <c r="H33" s="63" t="s">
        <v>14</v>
      </c>
      <c r="I33" s="64" t="str">
        <f>+D33</f>
        <v>Precio total (pesos)</v>
      </c>
      <c r="J33" s="39"/>
      <c r="K33" s="26"/>
    </row>
    <row r="34" spans="1:11" x14ac:dyDescent="0.25">
      <c r="A34" s="26"/>
      <c r="B34" s="43" t="s">
        <v>24</v>
      </c>
      <c r="C34" s="65">
        <v>2</v>
      </c>
      <c r="D34" s="66">
        <v>8600</v>
      </c>
      <c r="E34" s="66"/>
      <c r="F34" s="26"/>
      <c r="G34" s="43" t="s">
        <v>25</v>
      </c>
      <c r="H34" s="67">
        <v>2</v>
      </c>
      <c r="I34" s="53">
        <v>9650</v>
      </c>
      <c r="J34" s="46"/>
      <c r="K34" s="26"/>
    </row>
    <row r="35" spans="1:11" x14ac:dyDescent="0.25">
      <c r="A35" s="26"/>
      <c r="B35" s="43"/>
      <c r="C35" s="65">
        <v>3</v>
      </c>
      <c r="D35" s="66">
        <v>11400</v>
      </c>
      <c r="E35" s="66"/>
      <c r="F35" s="49"/>
      <c r="G35" s="43"/>
      <c r="H35" s="67">
        <v>3</v>
      </c>
      <c r="I35" s="53">
        <v>13125</v>
      </c>
      <c r="J35" s="46"/>
      <c r="K35" s="26"/>
    </row>
    <row r="36" spans="1:11" x14ac:dyDescent="0.25">
      <c r="A36" s="26"/>
      <c r="B36" s="43"/>
      <c r="C36" s="50">
        <v>4</v>
      </c>
      <c r="D36" s="68">
        <v>13700</v>
      </c>
      <c r="E36" s="68"/>
      <c r="F36" s="49"/>
      <c r="G36" s="43"/>
      <c r="H36" s="52">
        <v>4</v>
      </c>
      <c r="I36" s="53">
        <v>15700</v>
      </c>
      <c r="J36" s="46"/>
      <c r="K36" s="26"/>
    </row>
    <row r="37" spans="1:11" x14ac:dyDescent="0.25">
      <c r="A37" s="26"/>
      <c r="B37" s="51"/>
      <c r="C37" s="52">
        <v>5</v>
      </c>
      <c r="D37" s="69">
        <v>16250</v>
      </c>
      <c r="E37" s="69"/>
      <c r="F37" s="33"/>
      <c r="G37" s="43"/>
      <c r="H37" s="52">
        <v>5</v>
      </c>
      <c r="I37" s="53">
        <v>18700</v>
      </c>
      <c r="J37" s="46"/>
      <c r="K37" s="26"/>
    </row>
    <row r="38" spans="1:11" x14ac:dyDescent="0.25">
      <c r="A38" s="70"/>
      <c r="B38" s="26"/>
      <c r="C38" s="71"/>
      <c r="D38" s="71"/>
      <c r="E38" s="71"/>
      <c r="F38" s="71"/>
      <c r="G38" s="71"/>
      <c r="H38" s="71"/>
      <c r="I38" s="71"/>
      <c r="J38" s="71"/>
      <c r="K38" s="26"/>
    </row>
    <row r="39" spans="1:11" x14ac:dyDescent="0.25">
      <c r="A39" s="72" t="s">
        <v>26</v>
      </c>
      <c r="B39" s="72"/>
      <c r="C39" s="72"/>
      <c r="D39" s="72"/>
      <c r="E39" s="72"/>
      <c r="F39" s="72"/>
      <c r="G39" s="72"/>
      <c r="H39" s="72"/>
      <c r="I39" s="72"/>
      <c r="J39" s="72"/>
      <c r="K39" s="26"/>
    </row>
  </sheetData>
  <mergeCells count="30">
    <mergeCell ref="B18:E18"/>
    <mergeCell ref="G18:J19"/>
    <mergeCell ref="B1:E1"/>
    <mergeCell ref="G1:J1"/>
    <mergeCell ref="C5:E5"/>
    <mergeCell ref="D12:E12"/>
    <mergeCell ref="I12:J12"/>
    <mergeCell ref="B13:B16"/>
    <mergeCell ref="D13:E13"/>
    <mergeCell ref="G13:G16"/>
    <mergeCell ref="I13:J13"/>
    <mergeCell ref="D14:E14"/>
    <mergeCell ref="I14:J14"/>
    <mergeCell ref="D15:E15"/>
    <mergeCell ref="I15:J15"/>
    <mergeCell ref="D16:E16"/>
    <mergeCell ref="I16:J16"/>
    <mergeCell ref="D37:E37"/>
    <mergeCell ref="I37:J37"/>
    <mergeCell ref="A39:J39"/>
    <mergeCell ref="D33:E33"/>
    <mergeCell ref="I33:J33"/>
    <mergeCell ref="B34:B37"/>
    <mergeCell ref="D34:E34"/>
    <mergeCell ref="G34:G37"/>
    <mergeCell ref="I34:J34"/>
    <mergeCell ref="D35:E35"/>
    <mergeCell ref="I35:J35"/>
    <mergeCell ref="D36:E36"/>
    <mergeCell ref="I36:J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1E54-CED0-4C5A-8493-A8C465B7B4F2}">
  <dimension ref="A1:L46"/>
  <sheetViews>
    <sheetView tabSelected="1" topLeftCell="A25" workbookViewId="0">
      <selection activeCell="M9" sqref="M9"/>
    </sheetView>
  </sheetViews>
  <sheetFormatPr baseColWidth="10" defaultColWidth="8.5703125" defaultRowHeight="15" x14ac:dyDescent="0.25"/>
  <cols>
    <col min="1" max="1" width="5.5703125" style="1" customWidth="1"/>
    <col min="2" max="2" width="6.28515625" style="1" customWidth="1"/>
    <col min="3" max="3" width="7.42578125" style="1" customWidth="1"/>
    <col min="4" max="4" width="6.28515625" style="1" customWidth="1"/>
    <col min="5" max="5" width="8.5703125" style="1"/>
    <col min="6" max="6" width="9.140625" style="1" customWidth="1"/>
    <col min="7" max="7" width="6.5703125" style="1" customWidth="1"/>
    <col min="8" max="8" width="13.85546875" style="1" customWidth="1"/>
    <col min="9" max="9" width="6.7109375" style="1" customWidth="1"/>
    <col min="10" max="10" width="8.5703125" style="1"/>
    <col min="11" max="11" width="5.7109375" style="1" customWidth="1"/>
    <col min="12" max="12" width="6.85546875" style="1" customWidth="1"/>
    <col min="13" max="13" width="9.7109375" style="1" bestFit="1" customWidth="1"/>
    <col min="14" max="14" width="8.7109375" style="1" bestFit="1" customWidth="1"/>
    <col min="15" max="17" width="8.5703125" style="1"/>
    <col min="18" max="18" width="9.7109375" style="1" bestFit="1" customWidth="1"/>
    <col min="19" max="19" width="8.7109375" style="1" bestFit="1" customWidth="1"/>
    <col min="20" max="16384" width="8.5703125" style="1"/>
  </cols>
  <sheetData>
    <row r="1" spans="1:12" ht="10.5" customHeight="1" x14ac:dyDescent="0.25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2" x14ac:dyDescent="0.25">
      <c r="B2" s="74" t="s">
        <v>27</v>
      </c>
      <c r="C2" s="75"/>
      <c r="D2" s="75"/>
      <c r="E2" s="76"/>
      <c r="F2" s="77"/>
      <c r="G2" s="2"/>
      <c r="H2" s="78" t="s">
        <v>28</v>
      </c>
      <c r="I2" s="79"/>
      <c r="J2" s="79"/>
      <c r="K2" s="79"/>
      <c r="L2" s="80"/>
    </row>
    <row r="3" spans="1:12" x14ac:dyDescent="0.25">
      <c r="B3" s="3" t="s">
        <v>29</v>
      </c>
      <c r="C3" s="4" t="s">
        <v>30</v>
      </c>
      <c r="E3" s="4"/>
      <c r="F3" s="5"/>
      <c r="G3" s="4"/>
      <c r="H3" s="81" t="s">
        <v>29</v>
      </c>
      <c r="I3" s="4" t="str">
        <f>C3</f>
        <v>transport : 9am - 12pm</v>
      </c>
      <c r="J3" s="4"/>
      <c r="K3" s="4"/>
      <c r="L3" s="82"/>
    </row>
    <row r="4" spans="1:12" x14ac:dyDescent="0.25">
      <c r="B4" s="6"/>
      <c r="C4" s="4" t="s">
        <v>31</v>
      </c>
      <c r="E4" s="4"/>
      <c r="F4" s="5"/>
      <c r="G4" s="4"/>
      <c r="H4" s="81"/>
      <c r="I4" s="4" t="s">
        <v>31</v>
      </c>
      <c r="J4" s="4"/>
      <c r="K4" s="4"/>
      <c r="L4" s="82"/>
    </row>
    <row r="5" spans="1:12" ht="10.5" customHeight="1" x14ac:dyDescent="0.25">
      <c r="B5" s="6"/>
      <c r="D5" s="4"/>
      <c r="E5" s="4"/>
      <c r="F5" s="5"/>
      <c r="G5" s="4"/>
      <c r="H5" s="81"/>
      <c r="I5" s="4"/>
      <c r="J5" s="4"/>
      <c r="K5" s="4"/>
      <c r="L5" s="82"/>
    </row>
    <row r="6" spans="1:12" x14ac:dyDescent="0.25">
      <c r="B6" s="6" t="s">
        <v>32</v>
      </c>
      <c r="C6" s="10" t="s">
        <v>33</v>
      </c>
      <c r="E6" s="10"/>
      <c r="F6" s="83"/>
      <c r="G6" s="4"/>
      <c r="H6" s="81" t="s">
        <v>32</v>
      </c>
      <c r="I6" s="4" t="str">
        <f>C6</f>
        <v>2h horse riding in the morning</v>
      </c>
      <c r="J6" s="4"/>
      <c r="K6" s="4"/>
      <c r="L6" s="82"/>
    </row>
    <row r="7" spans="1:12" x14ac:dyDescent="0.25">
      <c r="B7" s="6"/>
      <c r="C7" s="4" t="s">
        <v>34</v>
      </c>
      <c r="E7" s="4"/>
      <c r="F7" s="5"/>
      <c r="G7" s="4"/>
      <c r="H7" s="81"/>
      <c r="I7" s="4" t="str">
        <f>C7</f>
        <v>free afternoon to walk around</v>
      </c>
      <c r="J7" s="4"/>
      <c r="K7" s="4"/>
      <c r="L7" s="82"/>
    </row>
    <row r="8" spans="1:12" x14ac:dyDescent="0.25">
      <c r="B8" s="6"/>
      <c r="C8" s="4" t="s">
        <v>35</v>
      </c>
      <c r="E8" s="4"/>
      <c r="F8" s="5"/>
      <c r="G8" s="4"/>
      <c r="H8" s="81"/>
      <c r="I8" s="4" t="str">
        <f>C8</f>
        <v>2h launch boat at night</v>
      </c>
      <c r="J8" s="4"/>
      <c r="K8" s="4"/>
      <c r="L8" s="82"/>
    </row>
    <row r="9" spans="1:12" ht="11.25" customHeight="1" x14ac:dyDescent="0.25">
      <c r="B9" s="6"/>
      <c r="C9" s="4"/>
      <c r="E9" s="4"/>
      <c r="F9" s="5"/>
      <c r="G9" s="4"/>
      <c r="H9" s="81"/>
      <c r="I9" s="4"/>
      <c r="J9" s="4"/>
      <c r="K9" s="4"/>
      <c r="L9" s="82"/>
    </row>
    <row r="10" spans="1:12" x14ac:dyDescent="0.25">
      <c r="B10" s="6" t="s">
        <v>36</v>
      </c>
      <c r="C10" s="4" t="s">
        <v>37</v>
      </c>
      <c r="E10" s="4"/>
      <c r="F10" s="5"/>
      <c r="G10" s="4"/>
      <c r="H10" s="81" t="s">
        <v>36</v>
      </c>
      <c r="I10" s="4" t="s">
        <v>38</v>
      </c>
      <c r="J10" s="4"/>
      <c r="K10" s="4"/>
      <c r="L10" s="82"/>
    </row>
    <row r="11" spans="1:12" x14ac:dyDescent="0.25">
      <c r="A11" s="4"/>
      <c r="B11" s="81"/>
      <c r="C11" s="4" t="s">
        <v>39</v>
      </c>
      <c r="E11" s="4"/>
      <c r="F11" s="5"/>
      <c r="G11" s="4"/>
      <c r="H11" s="81"/>
      <c r="I11" s="4" t="str">
        <f>C11</f>
        <v>transport 2pm to 5pm</v>
      </c>
      <c r="J11" s="4"/>
      <c r="K11" s="4"/>
      <c r="L11" s="82"/>
    </row>
    <row r="12" spans="1:12" ht="9" customHeight="1" x14ac:dyDescent="0.25">
      <c r="A12" s="4"/>
      <c r="B12" s="81"/>
      <c r="C12" s="4"/>
      <c r="D12" s="4"/>
      <c r="E12" s="4"/>
      <c r="F12" s="5"/>
      <c r="G12" s="4"/>
      <c r="H12" s="81"/>
      <c r="I12" s="4"/>
      <c r="J12" s="4"/>
      <c r="K12" s="4"/>
      <c r="L12" s="82"/>
    </row>
    <row r="13" spans="1:12" ht="10.5" customHeight="1" x14ac:dyDescent="0.25">
      <c r="A13" s="4"/>
      <c r="B13" s="81"/>
      <c r="C13" s="4"/>
      <c r="D13" s="4"/>
      <c r="E13" s="4"/>
      <c r="F13" s="5"/>
      <c r="G13" s="4"/>
      <c r="H13" s="81"/>
      <c r="I13" s="4"/>
      <c r="J13" s="4"/>
      <c r="K13" s="4"/>
      <c r="L13" s="82"/>
    </row>
    <row r="14" spans="1:12" ht="15" customHeight="1" x14ac:dyDescent="0.25">
      <c r="A14" s="4"/>
      <c r="B14" s="81"/>
      <c r="C14" s="4"/>
      <c r="D14" s="7" t="s">
        <v>40</v>
      </c>
      <c r="E14" s="19" t="s">
        <v>41</v>
      </c>
      <c r="F14" s="19"/>
      <c r="G14" s="4"/>
      <c r="H14" s="81"/>
      <c r="I14" s="84" t="s">
        <v>40</v>
      </c>
      <c r="J14" s="85" t="str">
        <f>+E14</f>
        <v>Total price (pesos)</v>
      </c>
      <c r="K14" s="86"/>
      <c r="L14" s="87"/>
    </row>
    <row r="15" spans="1:12" ht="13.5" customHeight="1" x14ac:dyDescent="0.25">
      <c r="A15" s="4"/>
      <c r="B15" s="88" t="s">
        <v>42</v>
      </c>
      <c r="C15" s="89"/>
      <c r="D15" s="9">
        <v>2</v>
      </c>
      <c r="E15" s="22">
        <f>[1]Feuil1!E27</f>
        <v>6100</v>
      </c>
      <c r="F15" s="22"/>
      <c r="G15" s="4"/>
      <c r="H15" s="20" t="s">
        <v>43</v>
      </c>
      <c r="I15" s="90">
        <v>2</v>
      </c>
      <c r="J15" s="91">
        <f>[1]Feuil1!K27</f>
        <v>6900</v>
      </c>
      <c r="K15" s="92"/>
      <c r="L15" s="93"/>
    </row>
    <row r="16" spans="1:12" x14ac:dyDescent="0.25">
      <c r="A16" s="4"/>
      <c r="B16" s="94"/>
      <c r="C16" s="95"/>
      <c r="D16" s="9">
        <v>3</v>
      </c>
      <c r="E16" s="22">
        <f>[1]Feuil1!E28</f>
        <v>7800</v>
      </c>
      <c r="F16" s="22"/>
      <c r="G16" s="4"/>
      <c r="H16" s="20"/>
      <c r="I16" s="90">
        <v>3</v>
      </c>
      <c r="J16" s="91">
        <f>[1]Feuil1!K28</f>
        <v>8600</v>
      </c>
      <c r="K16" s="92"/>
      <c r="L16" s="93"/>
    </row>
    <row r="17" spans="1:12" x14ac:dyDescent="0.25">
      <c r="A17" s="4"/>
      <c r="B17" s="94"/>
      <c r="C17" s="95"/>
      <c r="D17" s="11">
        <v>4</v>
      </c>
      <c r="E17" s="22">
        <f>[1]Feuil1!E29</f>
        <v>9600</v>
      </c>
      <c r="F17" s="22"/>
      <c r="H17" s="20"/>
      <c r="I17" s="96">
        <v>4</v>
      </c>
      <c r="J17" s="91">
        <f>[1]Feuil1!K29</f>
        <v>10700</v>
      </c>
      <c r="K17" s="92"/>
      <c r="L17" s="93"/>
    </row>
    <row r="18" spans="1:12" x14ac:dyDescent="0.25">
      <c r="A18" s="4"/>
      <c r="B18" s="97"/>
      <c r="C18" s="98"/>
      <c r="D18" s="12">
        <v>5</v>
      </c>
      <c r="E18" s="18">
        <f>[1]Feuil1!E30</f>
        <v>11500</v>
      </c>
      <c r="F18" s="22"/>
      <c r="H18" s="21"/>
      <c r="I18" s="99">
        <v>5</v>
      </c>
      <c r="J18" s="91">
        <f>[1]Feuil1!K30</f>
        <v>13000</v>
      </c>
      <c r="K18" s="92"/>
      <c r="L18" s="93"/>
    </row>
    <row r="20" spans="1:12" ht="14.25" customHeight="1" x14ac:dyDescent="0.25">
      <c r="B20" s="100" t="s">
        <v>44</v>
      </c>
      <c r="C20" s="101"/>
      <c r="D20" s="101"/>
      <c r="E20" s="101"/>
      <c r="F20" s="102"/>
      <c r="H20" s="103" t="s">
        <v>45</v>
      </c>
      <c r="I20" s="104"/>
      <c r="J20" s="104"/>
      <c r="K20" s="104"/>
      <c r="L20" s="105"/>
    </row>
    <row r="21" spans="1:12" x14ac:dyDescent="0.25">
      <c r="B21" s="106"/>
      <c r="C21" s="107"/>
      <c r="D21" s="107"/>
      <c r="E21" s="107"/>
      <c r="F21" s="108"/>
      <c r="G21" s="13"/>
      <c r="H21" s="24"/>
      <c r="I21" s="25"/>
      <c r="J21" s="25"/>
      <c r="K21" s="25"/>
      <c r="L21" s="109"/>
    </row>
    <row r="22" spans="1:12" x14ac:dyDescent="0.25">
      <c r="B22" s="6" t="s">
        <v>29</v>
      </c>
      <c r="C22" s="1" t="str">
        <f>C3</f>
        <v>transport : 9am - 12pm</v>
      </c>
      <c r="F22" s="5"/>
      <c r="H22" s="6" t="s">
        <v>29</v>
      </c>
      <c r="I22" s="4" t="str">
        <f>C3</f>
        <v>transport : 9am - 12pm</v>
      </c>
      <c r="J22" s="4"/>
      <c r="K22" s="4"/>
      <c r="L22" s="82"/>
    </row>
    <row r="23" spans="1:12" x14ac:dyDescent="0.25">
      <c r="B23" s="6"/>
      <c r="C23" s="1" t="s">
        <v>31</v>
      </c>
      <c r="F23" s="5"/>
      <c r="H23" s="6"/>
      <c r="I23" s="4" t="s">
        <v>46</v>
      </c>
      <c r="J23" s="4"/>
      <c r="K23" s="4"/>
      <c r="L23" s="82"/>
    </row>
    <row r="24" spans="1:12" ht="9.75" customHeight="1" x14ac:dyDescent="0.25">
      <c r="B24" s="6"/>
      <c r="F24" s="5"/>
      <c r="H24" s="6"/>
      <c r="I24" s="4"/>
      <c r="J24" s="4"/>
      <c r="K24" s="4"/>
      <c r="L24" s="82"/>
    </row>
    <row r="25" spans="1:12" x14ac:dyDescent="0.25">
      <c r="B25" s="6" t="s">
        <v>32</v>
      </c>
      <c r="C25" s="1" t="s">
        <v>47</v>
      </c>
      <c r="F25" s="5"/>
      <c r="H25" s="6" t="s">
        <v>32</v>
      </c>
      <c r="I25" s="4" t="s">
        <v>47</v>
      </c>
      <c r="J25" s="4"/>
      <c r="K25" s="4"/>
      <c r="L25" s="82"/>
    </row>
    <row r="26" spans="1:12" ht="9.75" customHeight="1" x14ac:dyDescent="0.25">
      <c r="B26" s="6"/>
      <c r="F26" s="5"/>
      <c r="H26" s="6"/>
      <c r="I26" s="4"/>
      <c r="J26" s="4"/>
      <c r="K26" s="4"/>
      <c r="L26" s="82"/>
    </row>
    <row r="27" spans="1:12" x14ac:dyDescent="0.25">
      <c r="B27" s="6"/>
      <c r="C27" s="1" t="str">
        <f>C8</f>
        <v>2h launch boat at night</v>
      </c>
      <c r="F27" s="5"/>
      <c r="H27" s="6"/>
      <c r="I27" s="4" t="str">
        <f>C27</f>
        <v>2h launch boat at night</v>
      </c>
      <c r="J27" s="4"/>
      <c r="K27" s="4"/>
      <c r="L27" s="82"/>
    </row>
    <row r="28" spans="1:12" ht="9.75" customHeight="1" x14ac:dyDescent="0.25">
      <c r="B28" s="6"/>
      <c r="F28" s="5"/>
      <c r="H28" s="6"/>
      <c r="I28" s="4"/>
      <c r="J28" s="4"/>
      <c r="K28" s="4"/>
      <c r="L28" s="82"/>
    </row>
    <row r="29" spans="1:12" x14ac:dyDescent="0.25">
      <c r="B29" s="6" t="s">
        <v>36</v>
      </c>
      <c r="C29" s="1" t="str">
        <f>C10</f>
        <v>free morning to walk around</v>
      </c>
      <c r="F29" s="5"/>
      <c r="H29" s="6" t="s">
        <v>36</v>
      </c>
      <c r="I29" s="4" t="s">
        <v>48</v>
      </c>
      <c r="J29" s="4"/>
      <c r="K29" s="4"/>
      <c r="L29" s="82"/>
    </row>
    <row r="30" spans="1:12" x14ac:dyDescent="0.25">
      <c r="B30" s="81"/>
      <c r="C30" s="1" t="str">
        <f>C11</f>
        <v>transport 2pm to 5pm</v>
      </c>
      <c r="F30" s="5"/>
      <c r="H30" s="6"/>
      <c r="I30" s="4" t="s">
        <v>49</v>
      </c>
      <c r="J30" s="4"/>
      <c r="K30" s="4"/>
      <c r="L30" s="82"/>
    </row>
    <row r="31" spans="1:12" ht="10.5" customHeight="1" x14ac:dyDescent="0.25">
      <c r="B31" s="81"/>
      <c r="C31" s="4"/>
      <c r="F31" s="5"/>
      <c r="H31" s="6"/>
      <c r="I31" s="4"/>
      <c r="J31" s="4"/>
      <c r="K31" s="4"/>
      <c r="L31" s="82"/>
    </row>
    <row r="32" spans="1:12" x14ac:dyDescent="0.25">
      <c r="B32" s="81"/>
      <c r="C32" s="4"/>
      <c r="F32" s="5"/>
      <c r="H32" s="6" t="s">
        <v>50</v>
      </c>
      <c r="I32" s="4" t="str">
        <f>C29</f>
        <v>free morning to walk around</v>
      </c>
      <c r="J32" s="4"/>
      <c r="K32" s="4"/>
      <c r="L32" s="82"/>
    </row>
    <row r="33" spans="1:12" x14ac:dyDescent="0.25">
      <c r="B33" s="81"/>
      <c r="C33" s="4"/>
      <c r="E33" s="4"/>
      <c r="F33" s="5"/>
      <c r="H33" s="6"/>
      <c r="I33" s="4" t="str">
        <f>C30</f>
        <v>transport 2pm to 5pm</v>
      </c>
      <c r="J33" s="4"/>
      <c r="K33" s="4"/>
      <c r="L33" s="82"/>
    </row>
    <row r="34" spans="1:12" ht="17.25" customHeight="1" x14ac:dyDescent="0.25">
      <c r="A34" s="4"/>
      <c r="B34" s="81"/>
      <c r="C34" s="4"/>
      <c r="E34" s="4"/>
      <c r="F34" s="5"/>
      <c r="H34" s="6"/>
      <c r="I34" s="4"/>
      <c r="J34" s="4"/>
      <c r="K34" s="4"/>
      <c r="L34" s="82"/>
    </row>
    <row r="35" spans="1:12" x14ac:dyDescent="0.25">
      <c r="A35" s="4"/>
      <c r="B35" s="81"/>
      <c r="C35" s="4"/>
      <c r="D35" s="8" t="s">
        <v>40</v>
      </c>
      <c r="E35" s="19" t="str">
        <f>+J14</f>
        <v>Total price (pesos)</v>
      </c>
      <c r="F35" s="19"/>
      <c r="G35" s="4"/>
      <c r="H35" s="6"/>
      <c r="I35" s="14" t="s">
        <v>40</v>
      </c>
      <c r="J35" s="85" t="str">
        <f>+E35</f>
        <v>Total price (pesos)</v>
      </c>
      <c r="K35" s="86"/>
      <c r="L35" s="87"/>
    </row>
    <row r="36" spans="1:12" ht="15" customHeight="1" x14ac:dyDescent="0.25">
      <c r="B36" s="88" t="s">
        <v>51</v>
      </c>
      <c r="C36" s="89"/>
      <c r="D36" s="15">
        <v>2</v>
      </c>
      <c r="E36" s="22">
        <f>+[1]Feuil1!R27</f>
        <v>8600</v>
      </c>
      <c r="F36" s="22"/>
      <c r="H36" s="20" t="s">
        <v>52</v>
      </c>
      <c r="I36" s="110">
        <v>2</v>
      </c>
      <c r="J36" s="111">
        <f>+[1]Feuil1!X28</f>
        <v>9650</v>
      </c>
      <c r="K36" s="112"/>
      <c r="L36" s="113"/>
    </row>
    <row r="37" spans="1:12" x14ac:dyDescent="0.25">
      <c r="B37" s="94"/>
      <c r="C37" s="95"/>
      <c r="D37" s="15">
        <v>3</v>
      </c>
      <c r="E37" s="22">
        <f>+[1]Feuil1!R28</f>
        <v>11400</v>
      </c>
      <c r="F37" s="22"/>
      <c r="G37" s="10"/>
      <c r="H37" s="20"/>
      <c r="I37" s="110">
        <v>3</v>
      </c>
      <c r="J37" s="111">
        <f>+[1]Feuil1!X29</f>
        <v>13125</v>
      </c>
      <c r="K37" s="112"/>
      <c r="L37" s="113"/>
    </row>
    <row r="38" spans="1:12" x14ac:dyDescent="0.25">
      <c r="B38" s="94"/>
      <c r="C38" s="95"/>
      <c r="D38" s="11">
        <v>4</v>
      </c>
      <c r="E38" s="23">
        <f>+[1]Feuil1!R29</f>
        <v>13700</v>
      </c>
      <c r="F38" s="23"/>
      <c r="G38" s="10"/>
      <c r="H38" s="20"/>
      <c r="I38" s="99">
        <v>4</v>
      </c>
      <c r="J38" s="111">
        <f>+[1]Feuil1!X30</f>
        <v>15700</v>
      </c>
      <c r="K38" s="112"/>
      <c r="L38" s="113"/>
    </row>
    <row r="39" spans="1:12" x14ac:dyDescent="0.25">
      <c r="B39" s="97"/>
      <c r="C39" s="98"/>
      <c r="D39" s="12">
        <v>5</v>
      </c>
      <c r="E39" s="17">
        <f>+[1]Feuil1!R30</f>
        <v>16250</v>
      </c>
      <c r="F39" s="17"/>
      <c r="G39" s="4"/>
      <c r="H39" s="20"/>
      <c r="I39" s="99">
        <v>5</v>
      </c>
      <c r="J39" s="111">
        <f>+[1]Feuil1!X31</f>
        <v>18700</v>
      </c>
      <c r="K39" s="112"/>
      <c r="L39" s="113"/>
    </row>
    <row r="40" spans="1:12" ht="15" customHeight="1" x14ac:dyDescent="0.25">
      <c r="B40" s="16"/>
      <c r="C40" s="114" t="s">
        <v>53</v>
      </c>
      <c r="D40" s="114"/>
      <c r="E40" s="114"/>
      <c r="F40" s="114"/>
      <c r="G40" s="114"/>
      <c r="H40" s="114"/>
      <c r="I40" s="114"/>
      <c r="J40" s="114"/>
      <c r="K40" s="114"/>
    </row>
    <row r="41" spans="1:12" x14ac:dyDescent="0.25">
      <c r="B41" s="16"/>
      <c r="C41" s="16"/>
      <c r="D41" s="16"/>
      <c r="E41" s="16"/>
      <c r="F41" s="16"/>
      <c r="G41" s="16"/>
      <c r="H41" s="16"/>
      <c r="I41" s="16"/>
      <c r="J41" s="16"/>
    </row>
    <row r="42" spans="1:12" x14ac:dyDescent="0.25">
      <c r="B42" s="16"/>
      <c r="C42" s="16"/>
      <c r="D42" s="16"/>
      <c r="E42" s="16"/>
      <c r="F42" s="16"/>
      <c r="G42" s="16"/>
      <c r="H42" s="16"/>
      <c r="I42" s="16"/>
      <c r="J42" s="16"/>
    </row>
    <row r="43" spans="1:12" x14ac:dyDescent="0.25">
      <c r="B43" s="16"/>
      <c r="C43" s="16"/>
      <c r="D43" s="16"/>
      <c r="E43" s="16"/>
      <c r="F43" s="16"/>
      <c r="G43" s="16"/>
      <c r="H43" s="16"/>
      <c r="I43" s="16"/>
      <c r="J43" s="16"/>
    </row>
    <row r="44" spans="1:12" x14ac:dyDescent="0.25">
      <c r="B44" s="16"/>
      <c r="C44" s="16"/>
      <c r="D44" s="16"/>
      <c r="E44" s="16"/>
      <c r="F44" s="16"/>
      <c r="G44" s="16"/>
      <c r="H44" s="16"/>
      <c r="I44" s="16"/>
      <c r="J44" s="16"/>
    </row>
    <row r="45" spans="1:12" x14ac:dyDescent="0.25">
      <c r="B45" s="16"/>
      <c r="C45" s="16"/>
      <c r="D45" s="16"/>
      <c r="E45" s="16"/>
      <c r="F45" s="16"/>
      <c r="G45" s="16"/>
      <c r="H45" s="16"/>
      <c r="I45" s="16"/>
      <c r="J45" s="16"/>
    </row>
    <row r="46" spans="1:12" x14ac:dyDescent="0.25">
      <c r="B46" s="16"/>
      <c r="C46" s="16"/>
      <c r="D46" s="16"/>
      <c r="E46" s="16"/>
      <c r="F46" s="16"/>
      <c r="G46" s="16"/>
      <c r="H46" s="16"/>
      <c r="I46" s="16"/>
      <c r="J46" s="16"/>
    </row>
  </sheetData>
  <mergeCells count="28">
    <mergeCell ref="E39:F39"/>
    <mergeCell ref="J39:L39"/>
    <mergeCell ref="C40:K40"/>
    <mergeCell ref="E35:F35"/>
    <mergeCell ref="J35:L35"/>
    <mergeCell ref="B36:C39"/>
    <mergeCell ref="E36:F36"/>
    <mergeCell ref="H36:H39"/>
    <mergeCell ref="J36:L36"/>
    <mergeCell ref="E37:F37"/>
    <mergeCell ref="J37:L37"/>
    <mergeCell ref="E38:F38"/>
    <mergeCell ref="J38:L38"/>
    <mergeCell ref="J16:L16"/>
    <mergeCell ref="E17:F17"/>
    <mergeCell ref="J17:L17"/>
    <mergeCell ref="E18:F18"/>
    <mergeCell ref="J18:L18"/>
    <mergeCell ref="B20:F21"/>
    <mergeCell ref="H20:L21"/>
    <mergeCell ref="H2:L2"/>
    <mergeCell ref="E14:F14"/>
    <mergeCell ref="J14:L14"/>
    <mergeCell ref="B15:C18"/>
    <mergeCell ref="E15:F15"/>
    <mergeCell ref="H15:H18"/>
    <mergeCell ref="J15:L15"/>
    <mergeCell ref="E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Séverine BAUD</dc:creator>
  <cp:lastModifiedBy>Séverine BAUD</cp:lastModifiedBy>
  <dcterms:created xsi:type="dcterms:W3CDTF">2017-10-07T22:47:04Z</dcterms:created>
  <dcterms:modified xsi:type="dcterms:W3CDTF">2017-10-12T22:17:08Z</dcterms:modified>
</cp:coreProperties>
</file>