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/Documents/MSM_python/kcou/"/>
    </mc:Choice>
  </mc:AlternateContent>
  <xr:revisionPtr revIDLastSave="0" documentId="13_ncr:1_{F5973603-9DD7-284A-9177-4F7C304940AA}" xr6:coauthVersionLast="47" xr6:coauthVersionMax="47" xr10:uidLastSave="{00000000-0000-0000-0000-000000000000}"/>
  <bookViews>
    <workbookView xWindow="15800" yWindow="500" windowWidth="13000" windowHeight="15800" activeTab="2" xr2:uid="{3878E339-1CC9-6044-B875-5340A043CCD5}"/>
  </bookViews>
  <sheets>
    <sheet name="alessio_ga" sheetId="1" r:id="rId1"/>
    <sheet name="players_in_box" sheetId="2" r:id="rId2"/>
    <sheet name="goals_by_hal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B18" i="3"/>
  <c r="N3" i="1"/>
  <c r="N4" i="1"/>
  <c r="N5" i="1"/>
  <c r="N6" i="1"/>
  <c r="N7" i="1"/>
  <c r="N8" i="1"/>
  <c r="N9" i="1"/>
  <c r="N10" i="1"/>
  <c r="N11" i="1"/>
  <c r="N12" i="1"/>
  <c r="N13" i="1"/>
  <c r="N14" i="1"/>
  <c r="N2" i="1"/>
  <c r="H14" i="1"/>
</calcChain>
</file>

<file path=xl/sharedStrings.xml><?xml version="1.0" encoding="utf-8"?>
<sst xmlns="http://schemas.openxmlformats.org/spreadsheetml/2006/main" count="55" uniqueCount="52">
  <si>
    <t>Date</t>
  </si>
  <si>
    <t>Opponent</t>
  </si>
  <si>
    <t>Score</t>
  </si>
  <si>
    <t>MIN</t>
  </si>
  <si>
    <t>GA</t>
  </si>
  <si>
    <t>GA/AVG</t>
  </si>
  <si>
    <t>SV</t>
  </si>
  <si>
    <t>SV%</t>
  </si>
  <si>
    <t>W</t>
  </si>
  <si>
    <t>L</t>
  </si>
  <si>
    <t>T</t>
  </si>
  <si>
    <t>SHO</t>
  </si>
  <si>
    <t>SH</t>
  </si>
  <si>
    <t>at South Carolina</t>
  </si>
  <si>
    <t>at Tennessee</t>
  </si>
  <si>
    <t>LSU</t>
  </si>
  <si>
    <t>at Mississippi State</t>
  </si>
  <si>
    <t>Kentucky</t>
  </si>
  <si>
    <t>Florida</t>
  </si>
  <si>
    <t>vs South Carolina</t>
  </si>
  <si>
    <t>Creighton</t>
  </si>
  <si>
    <t>BYU</t>
  </si>
  <si>
    <t>0-3</t>
  </si>
  <si>
    <t>at Notre Dame</t>
  </si>
  <si>
    <t>0-2</t>
  </si>
  <si>
    <t>Kansas St.</t>
  </si>
  <si>
    <t>Kansas</t>
  </si>
  <si>
    <t>Illinois</t>
  </si>
  <si>
    <t>shots_on_goal_pct</t>
  </si>
  <si>
    <t>neb</t>
  </si>
  <si>
    <t>set piece</t>
  </si>
  <si>
    <t>team</t>
  </si>
  <si>
    <t>result</t>
  </si>
  <si>
    <t>in_box</t>
  </si>
  <si>
    <t>free kick</t>
  </si>
  <si>
    <t>save</t>
  </si>
  <si>
    <t>1st</t>
  </si>
  <si>
    <t>2nd</t>
  </si>
  <si>
    <t>s carolina</t>
  </si>
  <si>
    <t>vandy</t>
  </si>
  <si>
    <t>tenn</t>
  </si>
  <si>
    <t>lsu</t>
  </si>
  <si>
    <t>msst</t>
  </si>
  <si>
    <t>kentucky</t>
  </si>
  <si>
    <t>florida</t>
  </si>
  <si>
    <t>creighton</t>
  </si>
  <si>
    <t>byu</t>
  </si>
  <si>
    <t>notre dame</t>
  </si>
  <si>
    <t>kcu</t>
  </si>
  <si>
    <t>kansas</t>
  </si>
  <si>
    <t>illinois</t>
  </si>
  <si>
    <t>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</si>
</sst>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i/>
      <sz val="12"/>
      <color rgb="FF494949"/>
      <name val="Helvetica"/>
      <family val="2"/>
    </font>
    <font>
      <sz val="12"/>
      <color rgb="FF494949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1"/>
    <xf numFmtId="16" fontId="2" fillId="0" borderId="0" xfId="0" applyNumberFormat="1" applyFont="1"/>
    <xf numFmtId="46" fontId="2" fillId="0" borderId="0" xfId="0" applyNumberFormat="1" applyFont="1"/>
    <xf numFmtId="17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utigers.com/boxscore.aspx?id=23407&amp;path=wsoc" TargetMode="External"/><Relationship Id="rId3" Type="http://schemas.openxmlformats.org/officeDocument/2006/relationships/hyperlink" Target="https://mutigers.com/boxscore.aspx?id=22111&amp;path=wsoc" TargetMode="External"/><Relationship Id="rId7" Type="http://schemas.openxmlformats.org/officeDocument/2006/relationships/hyperlink" Target="https://mutigers.com/boxscore.aspx?id=23187&amp;path=wsoc" TargetMode="External"/><Relationship Id="rId12" Type="http://schemas.openxmlformats.org/officeDocument/2006/relationships/hyperlink" Target="https://mutigers.com/boxscore.aspx?id=23413&amp;path=wsoc" TargetMode="External"/><Relationship Id="rId2" Type="http://schemas.openxmlformats.org/officeDocument/2006/relationships/hyperlink" Target="https://mutigers.com/boxscore.aspx?id=22110&amp;path=wsoc" TargetMode="External"/><Relationship Id="rId1" Type="http://schemas.openxmlformats.org/officeDocument/2006/relationships/hyperlink" Target="https://mutigers.com/boxscore.aspx?id=22108&amp;path=wsoc" TargetMode="External"/><Relationship Id="rId6" Type="http://schemas.openxmlformats.org/officeDocument/2006/relationships/hyperlink" Target="https://mutigers.com/boxscore.aspx?id=22106&amp;path=wsoc" TargetMode="External"/><Relationship Id="rId11" Type="http://schemas.openxmlformats.org/officeDocument/2006/relationships/hyperlink" Target="https://mutigers.com/boxscore.aspx?id=23411&amp;path=wsoc" TargetMode="External"/><Relationship Id="rId5" Type="http://schemas.openxmlformats.org/officeDocument/2006/relationships/hyperlink" Target="https://mutigers.com/boxscore.aspx?id=22113&amp;path=wsoc" TargetMode="External"/><Relationship Id="rId10" Type="http://schemas.openxmlformats.org/officeDocument/2006/relationships/hyperlink" Target="https://mutigers.com/boxscore.aspx?id=23409&amp;path=wsoc" TargetMode="External"/><Relationship Id="rId4" Type="http://schemas.openxmlformats.org/officeDocument/2006/relationships/hyperlink" Target="https://mutigers.com/boxscore.aspx?id=22112&amp;path=wsoc" TargetMode="External"/><Relationship Id="rId9" Type="http://schemas.openxmlformats.org/officeDocument/2006/relationships/hyperlink" Target="https://mutigers.com/boxscore.aspx?id=23408&amp;path=ws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C090-F552-6D40-B045-3B562A060A9B}">
  <dimension ref="A1:N14"/>
  <sheetViews>
    <sheetView workbookViewId="0">
      <selection activeCell="N2" sqref="N2:N14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</row>
    <row r="2" spans="1:14">
      <c r="A2" s="3">
        <v>44101</v>
      </c>
      <c r="B2" s="5" t="s">
        <v>13</v>
      </c>
      <c r="C2" s="6">
        <v>44200</v>
      </c>
      <c r="D2" s="7">
        <v>2.8937500000000003</v>
      </c>
      <c r="E2" s="4">
        <v>3</v>
      </c>
      <c r="F2" s="4">
        <v>3.89</v>
      </c>
      <c r="G2" s="4">
        <v>3</v>
      </c>
      <c r="H2" s="4">
        <v>0.5</v>
      </c>
      <c r="I2" s="4">
        <v>0</v>
      </c>
      <c r="J2" s="4">
        <v>1</v>
      </c>
      <c r="K2" s="4">
        <v>0</v>
      </c>
      <c r="L2" s="4">
        <v>0</v>
      </c>
      <c r="M2" s="4">
        <v>16</v>
      </c>
      <c r="N2">
        <f>(E2+G2)/M2</f>
        <v>0.375</v>
      </c>
    </row>
    <row r="3" spans="1:14">
      <c r="A3" s="3">
        <v>44113</v>
      </c>
      <c r="B3" s="5" t="s">
        <v>14</v>
      </c>
      <c r="C3" s="6">
        <v>44198</v>
      </c>
      <c r="D3" s="7">
        <v>3.75</v>
      </c>
      <c r="E3" s="4">
        <v>2</v>
      </c>
      <c r="F3" s="4">
        <v>2.82</v>
      </c>
      <c r="G3" s="4">
        <v>4</v>
      </c>
      <c r="H3" s="4">
        <v>0.66700000000000004</v>
      </c>
      <c r="I3" s="4">
        <v>0</v>
      </c>
      <c r="J3" s="4">
        <v>2</v>
      </c>
      <c r="K3" s="4">
        <v>0</v>
      </c>
      <c r="L3" s="4">
        <v>0</v>
      </c>
      <c r="M3" s="4">
        <v>7</v>
      </c>
      <c r="N3">
        <f t="shared" ref="N3:N14" si="0">(E3+G3)/M3</f>
        <v>0.8571428571428571</v>
      </c>
    </row>
    <row r="4" spans="1:14">
      <c r="A4" s="3">
        <v>44120</v>
      </c>
      <c r="B4" s="5" t="s">
        <v>15</v>
      </c>
      <c r="C4" s="6">
        <v>44197</v>
      </c>
      <c r="D4" s="7">
        <v>4.583333333333333</v>
      </c>
      <c r="E4" s="4">
        <v>1</v>
      </c>
      <c r="F4" s="4">
        <v>2</v>
      </c>
      <c r="G4" s="4">
        <v>5</v>
      </c>
      <c r="H4" s="4">
        <v>0.83299999999999996</v>
      </c>
      <c r="I4" s="4">
        <v>0</v>
      </c>
      <c r="J4" s="4">
        <v>2</v>
      </c>
      <c r="K4" s="4">
        <v>1</v>
      </c>
      <c r="L4" s="4">
        <v>0</v>
      </c>
      <c r="M4" s="4">
        <v>9</v>
      </c>
      <c r="N4">
        <f t="shared" si="0"/>
        <v>0.66666666666666663</v>
      </c>
    </row>
    <row r="5" spans="1:14">
      <c r="A5" s="3">
        <v>44128</v>
      </c>
      <c r="B5" s="5" t="s">
        <v>16</v>
      </c>
      <c r="C5" s="6">
        <v>44197</v>
      </c>
      <c r="D5" s="7">
        <v>4.583333333333333</v>
      </c>
      <c r="E5" s="4">
        <v>1</v>
      </c>
      <c r="F5" s="4">
        <v>1.66</v>
      </c>
      <c r="G5" s="4">
        <v>3</v>
      </c>
      <c r="H5" s="4">
        <v>0.75</v>
      </c>
      <c r="I5" s="4">
        <v>0</v>
      </c>
      <c r="J5" s="4">
        <v>2</v>
      </c>
      <c r="K5" s="4">
        <v>2</v>
      </c>
      <c r="L5" s="4">
        <v>0</v>
      </c>
      <c r="M5" s="4">
        <v>11</v>
      </c>
      <c r="N5">
        <f t="shared" si="0"/>
        <v>0.36363636363636365</v>
      </c>
    </row>
    <row r="6" spans="1:14">
      <c r="A6" s="3">
        <v>44136</v>
      </c>
      <c r="B6" s="5" t="s">
        <v>17</v>
      </c>
      <c r="C6" s="6">
        <v>44287</v>
      </c>
      <c r="D6" s="7">
        <v>3.75</v>
      </c>
      <c r="E6" s="4">
        <v>1</v>
      </c>
      <c r="F6" s="4">
        <v>1.53</v>
      </c>
      <c r="G6" s="4">
        <v>6</v>
      </c>
      <c r="H6" s="4">
        <v>0.85699999999999998</v>
      </c>
      <c r="I6" s="4">
        <v>1</v>
      </c>
      <c r="J6" s="4">
        <v>2</v>
      </c>
      <c r="K6" s="4">
        <v>2</v>
      </c>
      <c r="L6" s="4">
        <v>0</v>
      </c>
      <c r="M6" s="4">
        <v>18</v>
      </c>
      <c r="N6">
        <f t="shared" si="0"/>
        <v>0.3888888888888889</v>
      </c>
    </row>
    <row r="7" spans="1:14">
      <c r="A7" s="3">
        <v>44150</v>
      </c>
      <c r="B7" s="5" t="s">
        <v>18</v>
      </c>
      <c r="C7" s="6">
        <v>44228</v>
      </c>
      <c r="D7" s="7">
        <v>3.75</v>
      </c>
      <c r="E7" s="4">
        <v>1</v>
      </c>
      <c r="F7" s="4">
        <v>1.45</v>
      </c>
      <c r="G7" s="4">
        <v>1</v>
      </c>
      <c r="H7" s="4">
        <v>0.5</v>
      </c>
      <c r="I7" s="4">
        <v>2</v>
      </c>
      <c r="J7" s="4">
        <v>2</v>
      </c>
      <c r="K7" s="4">
        <v>2</v>
      </c>
      <c r="L7" s="4">
        <v>0</v>
      </c>
      <c r="M7" s="4">
        <v>7</v>
      </c>
      <c r="N7">
        <f t="shared" si="0"/>
        <v>0.2857142857142857</v>
      </c>
    </row>
    <row r="8" spans="1:14">
      <c r="A8" s="3">
        <v>44152</v>
      </c>
      <c r="B8" s="5" t="s">
        <v>19</v>
      </c>
      <c r="C8" s="6">
        <v>44230</v>
      </c>
      <c r="D8" s="7">
        <v>3.75</v>
      </c>
      <c r="E8" s="4">
        <v>3</v>
      </c>
      <c r="F8" s="4">
        <v>1.66</v>
      </c>
      <c r="G8" s="4">
        <v>3</v>
      </c>
      <c r="H8" s="4">
        <v>0.5</v>
      </c>
      <c r="I8" s="4">
        <v>2</v>
      </c>
      <c r="J8" s="4">
        <v>3</v>
      </c>
      <c r="K8" s="4">
        <v>2</v>
      </c>
      <c r="L8" s="4">
        <v>0</v>
      </c>
      <c r="M8" s="4">
        <v>14</v>
      </c>
      <c r="N8">
        <f t="shared" si="0"/>
        <v>0.42857142857142855</v>
      </c>
    </row>
    <row r="9" spans="1:14">
      <c r="A9" s="3">
        <v>44252</v>
      </c>
      <c r="B9" s="5" t="s">
        <v>20</v>
      </c>
      <c r="C9" s="8">
        <v>36526</v>
      </c>
      <c r="D9" s="7">
        <v>3.75</v>
      </c>
      <c r="E9" s="4">
        <v>0</v>
      </c>
      <c r="F9" s="4">
        <v>1.46</v>
      </c>
      <c r="G9" s="4">
        <v>3</v>
      </c>
      <c r="H9" s="4">
        <v>1</v>
      </c>
      <c r="I9" s="4">
        <v>3</v>
      </c>
      <c r="J9" s="4">
        <v>3</v>
      </c>
      <c r="K9" s="4">
        <v>2</v>
      </c>
      <c r="L9" s="4">
        <v>1</v>
      </c>
      <c r="M9" s="4">
        <v>7</v>
      </c>
      <c r="N9">
        <f t="shared" si="0"/>
        <v>0.42857142857142855</v>
      </c>
    </row>
    <row r="10" spans="1:14">
      <c r="A10" s="3">
        <v>44258</v>
      </c>
      <c r="B10" s="5" t="s">
        <v>21</v>
      </c>
      <c r="C10" s="4" t="s">
        <v>22</v>
      </c>
      <c r="D10" s="7">
        <v>1.875</v>
      </c>
      <c r="E10" s="4">
        <v>1</v>
      </c>
      <c r="F10" s="4">
        <v>1.49</v>
      </c>
      <c r="G10" s="4">
        <v>2</v>
      </c>
      <c r="H10" s="4">
        <v>0.66700000000000004</v>
      </c>
      <c r="I10" s="4">
        <v>3</v>
      </c>
      <c r="J10" s="4">
        <v>4</v>
      </c>
      <c r="K10" s="4">
        <v>2</v>
      </c>
      <c r="L10" s="4">
        <v>0</v>
      </c>
      <c r="M10" s="4">
        <v>14</v>
      </c>
      <c r="N10">
        <f t="shared" si="0"/>
        <v>0.21428571428571427</v>
      </c>
    </row>
    <row r="11" spans="1:14">
      <c r="A11" s="3">
        <v>44275</v>
      </c>
      <c r="B11" s="5" t="s">
        <v>23</v>
      </c>
      <c r="C11" s="4" t="s">
        <v>24</v>
      </c>
      <c r="D11" s="7">
        <v>3.75</v>
      </c>
      <c r="E11" s="4">
        <v>2</v>
      </c>
      <c r="F11" s="4">
        <v>1.54</v>
      </c>
      <c r="G11" s="4">
        <v>6</v>
      </c>
      <c r="H11" s="4">
        <v>0.75</v>
      </c>
      <c r="I11" s="4">
        <v>3</v>
      </c>
      <c r="J11" s="4">
        <v>5</v>
      </c>
      <c r="K11" s="4">
        <v>2</v>
      </c>
      <c r="L11" s="4">
        <v>0</v>
      </c>
      <c r="M11" s="4">
        <v>16</v>
      </c>
      <c r="N11">
        <f t="shared" si="0"/>
        <v>0.5</v>
      </c>
    </row>
    <row r="12" spans="1:14">
      <c r="A12" s="3">
        <v>44283</v>
      </c>
      <c r="B12" s="5" t="s">
        <v>25</v>
      </c>
      <c r="C12" s="6">
        <v>44258</v>
      </c>
      <c r="D12" s="7">
        <v>4.583333333333333</v>
      </c>
      <c r="E12" s="4">
        <v>3</v>
      </c>
      <c r="F12" s="4">
        <v>1.65</v>
      </c>
      <c r="G12" s="4">
        <v>4</v>
      </c>
      <c r="H12" s="4">
        <v>0.57099999999999995</v>
      </c>
      <c r="I12" s="4">
        <v>3</v>
      </c>
      <c r="J12" s="4">
        <v>5</v>
      </c>
      <c r="K12" s="4">
        <v>3</v>
      </c>
      <c r="L12" s="4">
        <v>0</v>
      </c>
      <c r="M12" s="4">
        <v>16</v>
      </c>
      <c r="N12">
        <f t="shared" si="0"/>
        <v>0.4375</v>
      </c>
    </row>
    <row r="13" spans="1:14">
      <c r="A13" s="3">
        <v>44303</v>
      </c>
      <c r="B13" s="5" t="s">
        <v>26</v>
      </c>
      <c r="C13" s="8">
        <v>36526</v>
      </c>
      <c r="D13" s="7">
        <v>3.75</v>
      </c>
      <c r="E13" s="4">
        <v>0</v>
      </c>
      <c r="F13" s="4">
        <v>1.51</v>
      </c>
      <c r="G13" s="4">
        <v>5</v>
      </c>
      <c r="H13" s="4">
        <v>1</v>
      </c>
      <c r="I13" s="4">
        <v>4</v>
      </c>
      <c r="J13" s="4">
        <v>5</v>
      </c>
      <c r="K13" s="4">
        <v>3</v>
      </c>
      <c r="L13" s="4">
        <v>1</v>
      </c>
      <c r="M13" s="4">
        <v>12</v>
      </c>
      <c r="N13">
        <f t="shared" si="0"/>
        <v>0.41666666666666669</v>
      </c>
    </row>
    <row r="14" spans="1:14">
      <c r="A14" s="2">
        <v>44427</v>
      </c>
      <c r="B14" t="s">
        <v>27</v>
      </c>
      <c r="E14" s="4">
        <v>4</v>
      </c>
      <c r="G14" s="4">
        <v>3</v>
      </c>
      <c r="H14">
        <f>G14/(G14+E14)</f>
        <v>0.42857142857142855</v>
      </c>
      <c r="M14" s="4">
        <v>15</v>
      </c>
      <c r="N14">
        <f t="shared" si="0"/>
        <v>0.46666666666666667</v>
      </c>
    </row>
  </sheetData>
  <hyperlinks>
    <hyperlink ref="B2" r:id="rId1" display="https://mutigers.com/boxscore.aspx?id=22108&amp;path=wsoc" xr:uid="{72566A07-8A76-4A46-A8A3-F8338E0AFC23}"/>
    <hyperlink ref="B3" r:id="rId2" display="https://mutigers.com/boxscore.aspx?id=22110&amp;path=wsoc" xr:uid="{5FD9363B-65A7-B04C-84C1-101CD803EB97}"/>
    <hyperlink ref="B4" r:id="rId3" display="https://mutigers.com/boxscore.aspx?id=22111&amp;path=wsoc" xr:uid="{2A02C4D7-72EF-4C4C-842B-B8B9C72D227E}"/>
    <hyperlink ref="B5" r:id="rId4" display="https://mutigers.com/boxscore.aspx?id=22112&amp;path=wsoc" xr:uid="{1DFFEA95-4CFA-5D41-8A03-4DC6C52DACD9}"/>
    <hyperlink ref="B6" r:id="rId5" display="https://mutigers.com/boxscore.aspx?id=22113&amp;path=wsoc" xr:uid="{DE072487-CDFF-9848-9396-B064D15CA215}"/>
    <hyperlink ref="B7" r:id="rId6" display="https://mutigers.com/boxscore.aspx?id=22106&amp;path=wsoc" xr:uid="{C673EF0B-C8E9-1C4C-B9E4-878E98C75AE0}"/>
    <hyperlink ref="B8" r:id="rId7" display="https://mutigers.com/boxscore.aspx?id=23187&amp;path=wsoc" xr:uid="{5AB68D3A-879A-CE45-BCD3-A603CEEB521F}"/>
    <hyperlink ref="B9" r:id="rId8" display="https://mutigers.com/boxscore.aspx?id=23407&amp;path=wsoc" xr:uid="{9ED63F00-A173-0745-B531-9DBAE7903538}"/>
    <hyperlink ref="B10" r:id="rId9" display="https://mutigers.com/boxscore.aspx?id=23408&amp;path=wsoc" xr:uid="{0647AD85-6C50-8441-94EE-F76AB84D41E3}"/>
    <hyperlink ref="B11" r:id="rId10" display="https://mutigers.com/boxscore.aspx?id=23409&amp;path=wsoc" xr:uid="{B451CE4A-4CF7-2949-98CA-CC29805DC5E4}"/>
    <hyperlink ref="B12" r:id="rId11" display="https://mutigers.com/boxscore.aspx?id=23411&amp;path=wsoc" xr:uid="{63291F73-DD9A-2848-AB9B-3CCDB08127AC}"/>
    <hyperlink ref="B13" r:id="rId12" display="https://mutigers.com/boxscore.aspx?id=23413&amp;path=wsoc" xr:uid="{24508502-B3D8-5049-80B1-ABD64E30FB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C799-EB92-B24C-8ADE-5BA88D9AF46F}">
  <dimension ref="A1:D2"/>
  <sheetViews>
    <sheetView workbookViewId="0">
      <selection activeCell="A3" sqref="A3"/>
    </sheetView>
  </sheetViews>
  <sheetFormatPr baseColWidth="10" defaultRowHeight="16"/>
  <sheetData>
    <row r="1" spans="1:4">
      <c r="A1" t="s">
        <v>30</v>
      </c>
      <c r="B1" t="s">
        <v>31</v>
      </c>
      <c r="C1" t="s">
        <v>32</v>
      </c>
      <c r="D1" t="s">
        <v>33</v>
      </c>
    </row>
    <row r="2" spans="1:4">
      <c r="A2" t="s">
        <v>34</v>
      </c>
      <c r="B2" t="s">
        <v>29</v>
      </c>
      <c r="C2" t="s">
        <v>35</v>
      </c>
      <c r="D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4A9-4A24-814C-8B76-B164B9D56A0A}">
  <dimension ref="A1:C18"/>
  <sheetViews>
    <sheetView tabSelected="1" workbookViewId="0">
      <selection activeCell="E15" sqref="E15"/>
    </sheetView>
  </sheetViews>
  <sheetFormatPr baseColWidth="10" defaultRowHeight="16"/>
  <sheetData>
    <row r="1" spans="1:3">
      <c r="A1" t="s">
        <v>31</v>
      </c>
      <c r="B1" t="s">
        <v>36</v>
      </c>
      <c r="C1" t="s">
        <v>37</v>
      </c>
    </row>
    <row r="2" spans="1:3">
      <c r="A2" t="s">
        <v>38</v>
      </c>
      <c r="B2">
        <v>0</v>
      </c>
      <c r="C2">
        <v>-3</v>
      </c>
    </row>
    <row r="3" spans="1:3">
      <c r="A3" t="s">
        <v>39</v>
      </c>
      <c r="B3">
        <v>1</v>
      </c>
      <c r="C3">
        <v>0</v>
      </c>
    </row>
    <row r="4" spans="1:3">
      <c r="A4" t="s">
        <v>40</v>
      </c>
      <c r="B4">
        <v>-1</v>
      </c>
      <c r="C4">
        <v>0</v>
      </c>
    </row>
    <row r="5" spans="1:3">
      <c r="A5" t="s">
        <v>41</v>
      </c>
      <c r="B5">
        <v>-1</v>
      </c>
      <c r="C5">
        <v>1</v>
      </c>
    </row>
    <row r="6" spans="1:3">
      <c r="A6" t="s">
        <v>42</v>
      </c>
      <c r="B6">
        <v>1</v>
      </c>
      <c r="C6">
        <v>-1</v>
      </c>
    </row>
    <row r="7" spans="1:3">
      <c r="A7" t="s">
        <v>43</v>
      </c>
      <c r="B7">
        <v>4</v>
      </c>
      <c r="C7">
        <v>-1</v>
      </c>
    </row>
    <row r="8" spans="1:3">
      <c r="A8" t="s">
        <v>44</v>
      </c>
      <c r="B8">
        <v>2</v>
      </c>
      <c r="C8">
        <v>1</v>
      </c>
    </row>
    <row r="9" spans="1:3">
      <c r="A9" t="s">
        <v>44</v>
      </c>
      <c r="B9">
        <v>0</v>
      </c>
      <c r="C9">
        <v>1</v>
      </c>
    </row>
    <row r="10" spans="1:3">
      <c r="A10" t="s">
        <v>38</v>
      </c>
      <c r="B10">
        <v>-2</v>
      </c>
      <c r="C10">
        <v>1</v>
      </c>
    </row>
    <row r="11" spans="1:3">
      <c r="A11" t="s">
        <v>45</v>
      </c>
      <c r="B11">
        <v>0</v>
      </c>
      <c r="C11">
        <v>1</v>
      </c>
    </row>
    <row r="12" spans="1:3">
      <c r="A12" t="s">
        <v>46</v>
      </c>
      <c r="B12">
        <v>-1</v>
      </c>
      <c r="C12">
        <v>-2</v>
      </c>
    </row>
    <row r="13" spans="1:3">
      <c r="A13" t="s">
        <v>47</v>
      </c>
      <c r="B13">
        <v>-1</v>
      </c>
      <c r="C13">
        <v>-1</v>
      </c>
    </row>
    <row r="14" spans="1:3">
      <c r="A14" t="s">
        <v>48</v>
      </c>
      <c r="B14">
        <v>2</v>
      </c>
      <c r="C14">
        <v>-2</v>
      </c>
    </row>
    <row r="15" spans="1:3">
      <c r="A15" t="s">
        <v>49</v>
      </c>
      <c r="B15">
        <v>0</v>
      </c>
      <c r="C15">
        <v>1</v>
      </c>
    </row>
    <row r="16" spans="1:3">
      <c r="A16" t="s">
        <v>50</v>
      </c>
      <c r="B16">
        <v>-1</v>
      </c>
      <c r="C16">
        <v>-3</v>
      </c>
    </row>
    <row r="17" spans="1:3">
      <c r="A17" t="s">
        <v>51</v>
      </c>
      <c r="B17">
        <v>-1</v>
      </c>
      <c r="C17">
        <v>-4</v>
      </c>
    </row>
    <row r="18" spans="1:3">
      <c r="B18">
        <f>SUM(B2:B17)</f>
        <v>2</v>
      </c>
      <c r="C18">
        <f>SUM(C2:C17)</f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alessio_ga</vt:lpstr>
      <vt:lpstr>players_in_box</vt:lpstr>
      <vt:lpstr>goals_by_half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2021-08-20T03:05:13Z</dcterms:created>
  <dcterms:modified xsi:type="dcterms:W3CDTF">2021-08-22T21:43:25Z</dcterms:modified>
</cp:coreProperties>
</file>